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ite Prefeitura (NÃO ALTERAR PASTA)\3 Portal Transparência\Relatórios Financeiros\Responsabilidade Fiscal\2016\RGF\"/>
    </mc:Choice>
  </mc:AlternateContent>
  <bookViews>
    <workbookView xWindow="0" yWindow="0" windowWidth="19200" windowHeight="11595"/>
  </bookViews>
  <sheets>
    <sheet name="RGF-Simplificado-08-2016" sheetId="3" r:id="rId1"/>
    <sheet name="RGF-semReceitasEventuais" sheetId="4" state="hidden" r:id="rId2"/>
  </sheets>
  <definedNames>
    <definedName name="_xlnm.Print_Titles" localSheetId="1">'RGF-semReceitasEventuais'!$1:$7</definedName>
    <definedName name="_xlnm.Print_Titles" localSheetId="0">'RGF-Simplificado-08-2016'!$1:$7</definedName>
  </definedNames>
  <calcPr calcId="152511"/>
</workbook>
</file>

<file path=xl/calcChain.xml><?xml version="1.0" encoding="utf-8"?>
<calcChain xmlns="http://schemas.openxmlformats.org/spreadsheetml/2006/main">
  <c r="B10" i="4" l="1"/>
  <c r="B15" i="4" s="1"/>
  <c r="C15" i="4" s="1"/>
  <c r="B13" i="4"/>
  <c r="B13" i="3"/>
  <c r="C13" i="3" s="1"/>
  <c r="B15" i="3"/>
  <c r="C15" i="3" s="1"/>
  <c r="B14" i="3"/>
  <c r="C14" i="3" s="1"/>
  <c r="B14" i="4" l="1"/>
  <c r="C14" i="4" s="1"/>
  <c r="C13" i="4"/>
</calcChain>
</file>

<file path=xl/sharedStrings.xml><?xml version="1.0" encoding="utf-8"?>
<sst xmlns="http://schemas.openxmlformats.org/spreadsheetml/2006/main" count="110" uniqueCount="28">
  <si>
    <t>Prefeitura Municipal de Tuiuti - SP  -  Poder Executivo</t>
  </si>
  <si>
    <t>Relatório de Gestão Fiscal</t>
  </si>
  <si>
    <t>Demonstrativo Simplificado do Relatório de Gestão Fiscal</t>
  </si>
  <si>
    <t>Orçamentos Fiscal e da Seguridade Social</t>
  </si>
  <si>
    <t>LRF, Art. 48 - Anexo VI</t>
  </si>
  <si>
    <t>R$ 1,00</t>
  </si>
  <si>
    <t>RECEITA CORRENTE LÍQUIDA</t>
  </si>
  <si>
    <t>VALOR ATÉ O BIMESTRE</t>
  </si>
  <si>
    <t>Receita Corrente Líquida</t>
  </si>
  <si>
    <t>DESPESA COM PESSOAL</t>
  </si>
  <si>
    <t>VALOR</t>
  </si>
  <si>
    <t>% SOBRE A RCL</t>
  </si>
  <si>
    <t>Despesa Total com Pessoal DTP</t>
  </si>
  <si>
    <t>Limite Máximo (incisos I,II e III, art. 20 da LRF) - 54,00</t>
  </si>
  <si>
    <t>Limite Prudencial (§ único, art. 22 da LRF) - 51,30</t>
  </si>
  <si>
    <t>DÍVIDA CONSOLIDADA</t>
  </si>
  <si>
    <t>Dívida Consolidada Líquida</t>
  </si>
  <si>
    <t>-</t>
  </si>
  <si>
    <t>Limite Definido por Resolução do Senado Federal</t>
  </si>
  <si>
    <t>GARANTIAS DE VALORES</t>
  </si>
  <si>
    <t>Total das Garantias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</si>
  <si>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</si>
  <si>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</si>
  <si>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</si>
  <si>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</t>
  </si>
  <si>
    <t>Crédito Internas e Externas</t>
  </si>
  <si>
    <t>Crédito por Antecipação da Receita</t>
  </si>
  <si>
    <t>3º Quadrimestre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</si>
</sst>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\ #,##0.00_);_(\ \-#,##0.00_);_(\ \-\ 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5535"/>
  <sheetViews>
    <sheetView tabSelected="1" workbookViewId="0"/>
  </sheetViews>
  <sheetFormatPr defaultRowHeight="15" x14ac:dyDescent="0.25"/>
  <cols>
    <col min="1" max="1" width="39.28515625" bestFit="1" customWidth="1"/>
    <col min="2" max="2" width="11.140625" bestFit="1" customWidth="1"/>
    <col min="3" max="3" width="10.5703125" bestFit="1" customWidth="1"/>
  </cols>
  <sheetData>
    <row r="2" spans="1:3" x14ac:dyDescent="0.25">
      <c r="A2" s="25" t="s">
        <v>0</v>
      </c>
      <c r="B2" s="25"/>
      <c r="C2" s="25"/>
    </row>
    <row r="3" spans="1:3" x14ac:dyDescent="0.25">
      <c r="A3" s="25" t="s">
        <v>1</v>
      </c>
      <c r="B3" s="25"/>
      <c r="C3" s="25"/>
    </row>
    <row r="4" spans="1:3" x14ac:dyDescent="0.25">
      <c r="A4" s="26" t="s">
        <v>2</v>
      </c>
      <c r="B4" s="26"/>
      <c r="C4" s="26"/>
    </row>
    <row r="5" spans="1:3" x14ac:dyDescent="0.25">
      <c r="A5" s="25" t="s">
        <v>3</v>
      </c>
      <c r="B5" s="25"/>
      <c r="C5" s="25"/>
    </row>
    <row r="6" spans="1:3" x14ac:dyDescent="0.25">
      <c r="A6" s="25" t="s">
        <v>27</v>
      </c>
      <c r="B6" s="25"/>
      <c r="C6" s="25"/>
    </row>
    <row r="8" spans="1:3" x14ac:dyDescent="0.25">
      <c r="A8" s="1" t="s">
        <v>4</v>
      </c>
      <c r="C8" s="2" t="s">
        <v>5</v>
      </c>
    </row>
    <row r="9" spans="1:3" x14ac:dyDescent="0.25">
      <c r="A9" s="3" t="s">
        <v>6</v>
      </c>
      <c r="B9" s="27" t="s">
        <v>7</v>
      </c>
      <c r="C9" s="28"/>
    </row>
    <row r="10" spans="1:3" x14ac:dyDescent="0.25">
      <c r="A10" s="4" t="s">
        <v>8</v>
      </c>
      <c r="B10" s="23">
        <v>17536444.920000002</v>
      </c>
      <c r="C10" s="24"/>
    </row>
    <row r="12" spans="1:3" x14ac:dyDescent="0.25">
      <c r="A12" s="3" t="s">
        <v>9</v>
      </c>
      <c r="B12" s="5" t="s">
        <v>10</v>
      </c>
      <c r="C12" s="6" t="s">
        <v>11</v>
      </c>
    </row>
    <row r="13" spans="1:3" x14ac:dyDescent="0.25">
      <c r="A13" s="4" t="s">
        <v>12</v>
      </c>
      <c r="B13" s="7">
        <f>7967338.31+194171.78</f>
        <v>8161510.0899999999</v>
      </c>
      <c r="C13" s="8">
        <f>(B13*100)/$B$10</f>
        <v>46.540277275309911</v>
      </c>
    </row>
    <row r="14" spans="1:3" x14ac:dyDescent="0.25">
      <c r="A14" s="9" t="s">
        <v>13</v>
      </c>
      <c r="B14" s="10">
        <f>B10*0.54</f>
        <v>9469680.2568000015</v>
      </c>
      <c r="C14" s="11">
        <f t="shared" ref="C14:C15" si="0">(B14*100)/$B$10</f>
        <v>54.000000000000007</v>
      </c>
    </row>
    <row r="15" spans="1:3" x14ac:dyDescent="0.25">
      <c r="A15" s="12" t="s">
        <v>14</v>
      </c>
      <c r="B15" s="13">
        <f>B10*0.513</f>
        <v>8996196.2439600006</v>
      </c>
      <c r="C15" s="14">
        <f t="shared" si="0"/>
        <v>51.3</v>
      </c>
    </row>
    <row r="17" spans="1:3" x14ac:dyDescent="0.25">
      <c r="A17" s="3" t="s">
        <v>15</v>
      </c>
      <c r="B17" s="5" t="s">
        <v>10</v>
      </c>
      <c r="C17" s="6" t="s">
        <v>11</v>
      </c>
    </row>
    <row r="18" spans="1:3" x14ac:dyDescent="0.25">
      <c r="A18" s="4" t="s">
        <v>16</v>
      </c>
      <c r="B18" s="15" t="s">
        <v>17</v>
      </c>
      <c r="C18" s="16" t="s">
        <v>17</v>
      </c>
    </row>
    <row r="19" spans="1:3" x14ac:dyDescent="0.25">
      <c r="A19" s="12" t="s">
        <v>18</v>
      </c>
      <c r="B19" s="20" t="s">
        <v>17</v>
      </c>
      <c r="C19" s="22" t="s">
        <v>17</v>
      </c>
    </row>
    <row r="21" spans="1:3" x14ac:dyDescent="0.25">
      <c r="A21" s="3" t="s">
        <v>19</v>
      </c>
      <c r="B21" s="5" t="s">
        <v>10</v>
      </c>
      <c r="C21" s="6" t="s">
        <v>11</v>
      </c>
    </row>
    <row r="22" spans="1:3" x14ac:dyDescent="0.25">
      <c r="A22" s="4" t="s">
        <v>20</v>
      </c>
      <c r="B22" s="15" t="s">
        <v>17</v>
      </c>
      <c r="C22" s="16" t="s">
        <v>17</v>
      </c>
    </row>
    <row r="23" spans="1:3" x14ac:dyDescent="0.25">
      <c r="A23" s="12" t="s">
        <v>18</v>
      </c>
      <c r="B23" s="20" t="s">
        <v>17</v>
      </c>
      <c r="C23" s="22" t="s">
        <v>17</v>
      </c>
    </row>
    <row r="25" spans="1:3" x14ac:dyDescent="0.25">
      <c r="A25" s="3" t="s">
        <v>21</v>
      </c>
      <c r="B25" s="5" t="s">
        <v>10</v>
      </c>
      <c r="C25" s="6" t="s">
        <v>11</v>
      </c>
    </row>
    <row r="26" spans="1:3" x14ac:dyDescent="0.25">
      <c r="A26" s="4" t="s">
        <v>22</v>
      </c>
      <c r="B26" s="15" t="s">
        <v>17</v>
      </c>
      <c r="C26" s="16" t="s">
        <v>17</v>
      </c>
    </row>
    <row r="27" spans="1:3" x14ac:dyDescent="0.25">
      <c r="A27" s="9" t="s">
        <v>23</v>
      </c>
      <c r="B27" s="19" t="s">
        <v>17</v>
      </c>
      <c r="C27" s="21" t="s">
        <v>17</v>
      </c>
    </row>
    <row r="28" spans="1:3" x14ac:dyDescent="0.25">
      <c r="A28" s="9" t="s">
        <v>24</v>
      </c>
      <c r="B28" s="19" t="s">
        <v>17</v>
      </c>
      <c r="C28" s="21" t="s">
        <v>17</v>
      </c>
    </row>
    <row r="29" spans="1:3" x14ac:dyDescent="0.25">
      <c r="A29" s="9" t="s">
        <v>25</v>
      </c>
      <c r="B29" s="19" t="s">
        <v>17</v>
      </c>
      <c r="C29" s="21" t="s">
        <v>17</v>
      </c>
    </row>
    <row r="30" spans="1:3" x14ac:dyDescent="0.25">
      <c r="A30" s="9" t="s">
        <v>24</v>
      </c>
      <c r="B30" s="19" t="s">
        <v>17</v>
      </c>
      <c r="C30" s="21" t="s">
        <v>17</v>
      </c>
    </row>
    <row r="31" spans="1:3" x14ac:dyDescent="0.25">
      <c r="A31" s="12" t="s">
        <v>26</v>
      </c>
      <c r="B31" s="20" t="s">
        <v>17</v>
      </c>
      <c r="C31" s="22" t="s">
        <v>17</v>
      </c>
    </row>
    <row r="65535" ht="15" customHeight="1" x14ac:dyDescent="0.25"/>
  </sheetData>
  <mergeCells count="7">
    <mergeCell ref="B10:C10"/>
    <mergeCell ref="A2:C2"/>
    <mergeCell ref="A3:C3"/>
    <mergeCell ref="A4:C4"/>
    <mergeCell ref="A5:C5"/>
    <mergeCell ref="A6:C6"/>
    <mergeCell ref="B9:C9"/>
  </mergeCells>
  <pageMargins left="0.98425196850393704" right="0.39370078740157483" top="0.59055118110236227" bottom="0.39370078740157483" header="0" footer="0"/>
  <pageSetup paperSize="9" scale="80" orientation="portrait" useFirstPageNumber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5535"/>
  <sheetViews>
    <sheetView workbookViewId="0"/>
  </sheetViews>
  <sheetFormatPr defaultRowHeight="15" x14ac:dyDescent="0.25"/>
  <cols>
    <col min="1" max="1" width="39.28515625" bestFit="1" customWidth="1"/>
    <col min="2" max="2" width="11.140625" bestFit="1" customWidth="1"/>
    <col min="3" max="3" width="10.5703125" bestFit="1" customWidth="1"/>
  </cols>
  <sheetData>
    <row r="2" spans="1:3" x14ac:dyDescent="0.25">
      <c r="A2" s="25" t="s">
        <v>0</v>
      </c>
      <c r="B2" s="25"/>
      <c r="C2" s="25"/>
    </row>
    <row r="3" spans="1:3" x14ac:dyDescent="0.25">
      <c r="A3" s="25" t="s">
        <v>1</v>
      </c>
      <c r="B3" s="25"/>
      <c r="C3" s="25"/>
    </row>
    <row r="4" spans="1:3" x14ac:dyDescent="0.25">
      <c r="A4" s="26" t="s">
        <v>2</v>
      </c>
      <c r="B4" s="26"/>
      <c r="C4" s="26"/>
    </row>
    <row r="5" spans="1:3" x14ac:dyDescent="0.25">
      <c r="A5" s="25" t="s">
        <v>3</v>
      </c>
      <c r="B5" s="25"/>
      <c r="C5" s="25"/>
    </row>
    <row r="6" spans="1:3" x14ac:dyDescent="0.25">
      <c r="A6" s="25" t="s">
        <v>27</v>
      </c>
      <c r="B6" s="25"/>
      <c r="C6" s="25"/>
    </row>
    <row r="8" spans="1:3" x14ac:dyDescent="0.25">
      <c r="A8" s="1" t="s">
        <v>4</v>
      </c>
      <c r="C8" s="2" t="s">
        <v>5</v>
      </c>
    </row>
    <row r="9" spans="1:3" x14ac:dyDescent="0.25">
      <c r="A9" s="3" t="s">
        <v>6</v>
      </c>
      <c r="B9" s="27" t="s">
        <v>7</v>
      </c>
      <c r="C9" s="28"/>
    </row>
    <row r="10" spans="1:3" x14ac:dyDescent="0.25">
      <c r="A10" s="4" t="s">
        <v>8</v>
      </c>
      <c r="B10" s="23">
        <f>17536444.92-(117607.84+650000)</f>
        <v>16768837.080000002</v>
      </c>
      <c r="C10" s="24"/>
    </row>
    <row r="12" spans="1:3" x14ac:dyDescent="0.25">
      <c r="A12" s="3" t="s">
        <v>9</v>
      </c>
      <c r="B12" s="5" t="s">
        <v>10</v>
      </c>
      <c r="C12" s="6" t="s">
        <v>11</v>
      </c>
    </row>
    <row r="13" spans="1:3" x14ac:dyDescent="0.25">
      <c r="A13" s="4" t="s">
        <v>12</v>
      </c>
      <c r="B13" s="17">
        <f>7967338.31+194171.78</f>
        <v>8161510.0899999999</v>
      </c>
      <c r="C13" s="18">
        <f>(B13*100)/$B$10</f>
        <v>48.670698218746118</v>
      </c>
    </row>
    <row r="14" spans="1:3" x14ac:dyDescent="0.25">
      <c r="A14" s="9" t="s">
        <v>13</v>
      </c>
      <c r="B14" s="10">
        <f>B10*0.54</f>
        <v>9055172.0232000016</v>
      </c>
      <c r="C14" s="11">
        <f t="shared" ref="C14:C15" si="0">(B14*100)/$B$10</f>
        <v>54.000000000000007</v>
      </c>
    </row>
    <row r="15" spans="1:3" x14ac:dyDescent="0.25">
      <c r="A15" s="12" t="s">
        <v>14</v>
      </c>
      <c r="B15" s="13">
        <f>B10*0.513</f>
        <v>8602413.4220400006</v>
      </c>
      <c r="C15" s="14">
        <f t="shared" si="0"/>
        <v>51.3</v>
      </c>
    </row>
    <row r="17" spans="1:3" x14ac:dyDescent="0.25">
      <c r="A17" s="3" t="s">
        <v>15</v>
      </c>
      <c r="B17" s="5" t="s">
        <v>10</v>
      </c>
      <c r="C17" s="6" t="s">
        <v>11</v>
      </c>
    </row>
    <row r="18" spans="1:3" x14ac:dyDescent="0.25">
      <c r="A18" s="4" t="s">
        <v>16</v>
      </c>
      <c r="B18" s="15" t="s">
        <v>17</v>
      </c>
      <c r="C18" s="16" t="s">
        <v>17</v>
      </c>
    </row>
    <row r="19" spans="1:3" x14ac:dyDescent="0.25">
      <c r="A19" s="12" t="s">
        <v>18</v>
      </c>
      <c r="B19" s="20" t="s">
        <v>17</v>
      </c>
      <c r="C19" s="22" t="s">
        <v>17</v>
      </c>
    </row>
    <row r="21" spans="1:3" x14ac:dyDescent="0.25">
      <c r="A21" s="3" t="s">
        <v>19</v>
      </c>
      <c r="B21" s="5" t="s">
        <v>10</v>
      </c>
      <c r="C21" s="6" t="s">
        <v>11</v>
      </c>
    </row>
    <row r="22" spans="1:3" x14ac:dyDescent="0.25">
      <c r="A22" s="4" t="s">
        <v>20</v>
      </c>
      <c r="B22" s="15" t="s">
        <v>17</v>
      </c>
      <c r="C22" s="16" t="s">
        <v>17</v>
      </c>
    </row>
    <row r="23" spans="1:3" x14ac:dyDescent="0.25">
      <c r="A23" s="12" t="s">
        <v>18</v>
      </c>
      <c r="B23" s="20" t="s">
        <v>17</v>
      </c>
      <c r="C23" s="22" t="s">
        <v>17</v>
      </c>
    </row>
    <row r="25" spans="1:3" x14ac:dyDescent="0.25">
      <c r="A25" s="3" t="s">
        <v>21</v>
      </c>
      <c r="B25" s="5" t="s">
        <v>10</v>
      </c>
      <c r="C25" s="6" t="s">
        <v>11</v>
      </c>
    </row>
    <row r="26" spans="1:3" x14ac:dyDescent="0.25">
      <c r="A26" s="4" t="s">
        <v>22</v>
      </c>
      <c r="B26" s="15" t="s">
        <v>17</v>
      </c>
      <c r="C26" s="16" t="s">
        <v>17</v>
      </c>
    </row>
    <row r="27" spans="1:3" x14ac:dyDescent="0.25">
      <c r="A27" s="9" t="s">
        <v>23</v>
      </c>
      <c r="B27" s="19" t="s">
        <v>17</v>
      </c>
      <c r="C27" s="21" t="s">
        <v>17</v>
      </c>
    </row>
    <row r="28" spans="1:3" x14ac:dyDescent="0.25">
      <c r="A28" s="9" t="s">
        <v>24</v>
      </c>
      <c r="B28" s="19" t="s">
        <v>17</v>
      </c>
      <c r="C28" s="21" t="s">
        <v>17</v>
      </c>
    </row>
    <row r="29" spans="1:3" x14ac:dyDescent="0.25">
      <c r="A29" s="9" t="s">
        <v>25</v>
      </c>
      <c r="B29" s="19" t="s">
        <v>17</v>
      </c>
      <c r="C29" s="21" t="s">
        <v>17</v>
      </c>
    </row>
    <row r="30" spans="1:3" x14ac:dyDescent="0.25">
      <c r="A30" s="9" t="s">
        <v>24</v>
      </c>
      <c r="B30" s="19" t="s">
        <v>17</v>
      </c>
      <c r="C30" s="21" t="s">
        <v>17</v>
      </c>
    </row>
    <row r="31" spans="1:3" x14ac:dyDescent="0.25">
      <c r="A31" s="12" t="s">
        <v>26</v>
      </c>
      <c r="B31" s="20" t="s">
        <v>17</v>
      </c>
      <c r="C31" s="22" t="s">
        <v>17</v>
      </c>
    </row>
    <row r="65535" ht="15" customHeight="1" x14ac:dyDescent="0.25"/>
  </sheetData>
  <mergeCells count="7">
    <mergeCell ref="B10:C10"/>
    <mergeCell ref="A2:C2"/>
    <mergeCell ref="A3:C3"/>
    <mergeCell ref="A4:C4"/>
    <mergeCell ref="A5:C5"/>
    <mergeCell ref="A6:C6"/>
    <mergeCell ref="B9:C9"/>
  </mergeCells>
  <pageMargins left="0.98425196850393704" right="0.39370078740157483" top="0.59055118110236227" bottom="0.39370078740157483" header="0" footer="0"/>
  <pageSetup paperSize="9" scale="80" orientation="portrait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RGF-Simplificado-08-2016</vt:lpstr>
      <vt:lpstr>RGF-semReceitasEventuais</vt:lpstr>
      <vt:lpstr>'RGF-semReceitasEventuais'!Titulos_de_impressao</vt:lpstr>
      <vt:lpstr>'RGF-Simplificado-08-2016'!Titulos_de_impressao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claiton</dc:creator>
  <cp:lastModifiedBy>Gabriel Laércio de Lima (2)</cp:lastModifiedBy>
  <cp:lastPrinted>2017-01-23T18:14:30Z</cp:lastPrinted>
  <dcterms:created xsi:type="dcterms:W3CDTF">2016-10-19T17:32:57Z</dcterms:created>
  <dcterms:modified xsi:type="dcterms:W3CDTF">2017-01-25T16:28:00Z</dcterms:modified>
</cp:coreProperties>
</file>