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te Prefeitura (NÃO ALTERAR PASTA)\3 Portal Transparência\Relatórios Financeiros\Responsabilidade Fiscal\2017\RREO 1º bim\"/>
    </mc:Choice>
  </mc:AlternateContent>
  <bookViews>
    <workbookView xWindow="0" yWindow="0" windowWidth="19200" windowHeight="11595"/>
  </bookViews>
  <sheets>
    <sheet name="Anexo6" sheetId="3" r:id="rId1"/>
  </sheets>
  <definedNames>
    <definedName name="_xlnm.Print_Titles" localSheetId="0">Anexo6!$1:$8</definedName>
  </definedNames>
  <calcPr calcId="152511"/>
</workbook>
</file>

<file path=xl/calcChain.xml><?xml version="1.0" encoding="utf-8"?>
<calcChain xmlns="http://schemas.openxmlformats.org/spreadsheetml/2006/main">
  <c r="F28" i="3" l="1"/>
  <c r="E28" i="3"/>
  <c r="D28" i="3"/>
  <c r="F15" i="3"/>
  <c r="F12" i="3" s="1"/>
  <c r="F29" i="3" s="1"/>
  <c r="E15" i="3"/>
  <c r="E12" i="3" s="1"/>
  <c r="E29" i="3" s="1"/>
  <c r="D15" i="3"/>
  <c r="D12" i="3" s="1"/>
  <c r="D29" i="3" s="1"/>
  <c r="D49" i="3" s="1"/>
  <c r="E49" i="3" l="1"/>
  <c r="G49" i="3"/>
  <c r="H49" i="3"/>
  <c r="F49" i="3"/>
</calcChain>
</file>

<file path=xl/sharedStrings.xml><?xml version="1.0" encoding="utf-8"?>
<sst xmlns="http://schemas.openxmlformats.org/spreadsheetml/2006/main" count="63" uniqueCount="57">
  <si>
    <t>Prefeitura Municipal de Tuiuti-SP</t>
  </si>
  <si>
    <t>Relatório Resumido da Execução Orçamentária</t>
  </si>
  <si>
    <t>Demonstrativo do Resultado Primário</t>
  </si>
  <si>
    <t>Orçamentos Fiscal e da Seguridade Social</t>
  </si>
  <si>
    <t>Janeiro a Fevereiro 2017/Bimestre Janeiro-Fevereiro</t>
  </si>
  <si>
    <t>RREO - ANEXO VI(LRF, art. 53, inciso III)</t>
  </si>
  <si>
    <t>R$ 1,00</t>
  </si>
  <si>
    <t>RECEITAS PRIMÁRIAS</t>
  </si>
  <si>
    <t>PREVISÃO</t>
  </si>
  <si>
    <t>RECEITAS REALIZADAS</t>
  </si>
  <si>
    <t>ATUALIZADA</t>
  </si>
  <si>
    <t>Até o Bimestre/</t>
  </si>
  <si>
    <t>RECEITAS PRIMÁRIAS CORRENTES(I)</t>
  </si>
  <si>
    <t>RECEITA TRIBUTÁRIA</t>
  </si>
  <si>
    <t>Receita de Contribuição</t>
  </si>
  <si>
    <t>Receita Patrimonial Líquida</t>
  </si>
  <si>
    <t>Receita Patrimonial</t>
  </si>
  <si>
    <t>(-)Aplicações Financeiras</t>
  </si>
  <si>
    <t>Transferências Correntes</t>
  </si>
  <si>
    <t>Convênios</t>
  </si>
  <si>
    <t>Demais Receitas Correntes</t>
  </si>
  <si>
    <t>RECEITAS DE CAPITAL(II)</t>
  </si>
  <si>
    <t>Operações de Crédito(III)</t>
  </si>
  <si>
    <t>Amortização de Empréstimos(IV)</t>
  </si>
  <si>
    <t>Alienação de Bens(V)</t>
  </si>
  <si>
    <t>Transferências de Capital</t>
  </si>
  <si>
    <t>Outras Transferências de Capital</t>
  </si>
  <si>
    <t>Outras Receitas de Capital</t>
  </si>
  <si>
    <t>RECEITAS PRIMÁRIAS DE CAPITAL(VI)=(II-III-IV-V)</t>
  </si>
  <si>
    <t>RECEITA PRIMÁRIA TOTAL(VII)=(I+VI)</t>
  </si>
  <si>
    <t>DESPESAS PRIMÁRIAS</t>
  </si>
  <si>
    <t>DOTAÇÃO</t>
  </si>
  <si>
    <t>DESPESAS EMPENHADAS</t>
  </si>
  <si>
    <t>DESPESAS LIQUIDADAS</t>
  </si>
  <si>
    <t>DESPESAS CORRENTES(VIII)</t>
  </si>
  <si>
    <t>Pessoal e Encargos Sociais</t>
  </si>
  <si>
    <t>Juros e Encargos da Dívida(IX)</t>
  </si>
  <si>
    <t>Outras Despesas Correntes</t>
  </si>
  <si>
    <t>DESPESAS PRIMÁRIAS CORRENTES(X)=(VIII-IX)</t>
  </si>
  <si>
    <t>DESPESAS DE CAPITAL(XI)</t>
  </si>
  <si>
    <t>Investimentos</t>
  </si>
  <si>
    <t>Inversões Financeiras</t>
  </si>
  <si>
    <t>Concessão de Empréstimos(XII)</t>
  </si>
  <si>
    <t>Aquisição Título de Capital Integralizado(XIII)</t>
  </si>
  <si>
    <t>Demais Inversões Financeiras</t>
  </si>
  <si>
    <t>Amortização da Dívida(XIV)</t>
  </si>
  <si>
    <t>DESPESAS PRIMÁRIAS DE CAPITAL(XV)=(XI-XII-XIII-XIV)</t>
  </si>
  <si>
    <t>RESERVA DE CONTINGÊNCIA(XVI)</t>
  </si>
  <si>
    <t>RESERVA DO RPPS(XVII)</t>
  </si>
  <si>
    <t>DESPESA PRIMÁRIA TOTAL(XVIII)=(X+XV+XVI+XVII)</t>
  </si>
  <si>
    <t>RESULTADO PRIMÁRIO(XIX)=(VII-XVIII)</t>
  </si>
  <si>
    <t>SALDOS DE EXERCÍCIOS ANTERIORES</t>
  </si>
  <si>
    <t>DISCRIMINAÇÃO DA META FISCAL</t>
  </si>
  <si>
    <t>VL. CORRENTE</t>
  </si>
  <si>
    <t>META DE RESULTADO PRIMÁRIO FIXADA NO ANEXO DE METAS FISCAIS DA LDO P/O</t>
  </si>
  <si>
    <t>EXERCÍCIO DE REFERÊNCIA</t>
  </si>
  <si>
    <t>*** Publicação sujeita a substituição em virtude do não encerramento do período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</si>
</sst>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 #,##0.00_);_(\ \-#,##0.00_);_(\ \-\ 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justify" vertical="justify"/>
    </xf>
    <xf numFmtId="0" fontId="0" fillId="0" borderId="0" xfId="0" applyBorder="1"/>
    <xf numFmtId="0" fontId="3" fillId="0" borderId="0" xfId="0" applyFont="1" applyAlignment="1">
      <alignment horizontal="left"/>
    </xf>
    <xf numFmtId="164" fontId="5" fillId="0" borderId="12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justify" wrapText="1"/>
    </xf>
    <xf numFmtId="0" fontId="4" fillId="0" borderId="1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5515"/>
  <sheetViews>
    <sheetView tabSelected="1" workbookViewId="0"/>
  </sheetViews>
  <sheetFormatPr defaultRowHeight="15" x14ac:dyDescent="0.25"/>
  <cols>
    <col min="1" max="2" width="1.7109375" customWidth="1"/>
    <col min="3" max="3" width="30.7109375" customWidth="1"/>
    <col min="4" max="4" width="12" bestFit="1" customWidth="1"/>
    <col min="5" max="6" width="11.42578125" bestFit="1" customWidth="1"/>
    <col min="7" max="7" width="10.42578125" bestFit="1" customWidth="1"/>
    <col min="8" max="8" width="10.7109375" bestFit="1" customWidth="1"/>
    <col min="256" max="256" width="68.140625" customWidth="1"/>
  </cols>
  <sheetData>
    <row r="2" spans="1:8" x14ac:dyDescent="0.25">
      <c r="A2" s="30" t="s">
        <v>0</v>
      </c>
      <c r="B2" s="30"/>
      <c r="C2" s="30"/>
      <c r="D2" s="30"/>
      <c r="E2" s="30"/>
      <c r="F2" s="30"/>
      <c r="G2" s="30"/>
      <c r="H2" s="30"/>
    </row>
    <row r="3" spans="1:8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8" x14ac:dyDescent="0.25">
      <c r="A4" s="31" t="s">
        <v>2</v>
      </c>
      <c r="B4" s="31"/>
      <c r="C4" s="31"/>
      <c r="D4" s="31"/>
      <c r="E4" s="31"/>
      <c r="F4" s="31"/>
      <c r="G4" s="31"/>
      <c r="H4" s="31"/>
    </row>
    <row r="5" spans="1:8" x14ac:dyDescent="0.25">
      <c r="A5" s="30" t="s">
        <v>3</v>
      </c>
      <c r="B5" s="30"/>
      <c r="C5" s="30"/>
      <c r="D5" s="30"/>
      <c r="E5" s="30"/>
      <c r="F5" s="30"/>
      <c r="G5" s="30"/>
      <c r="H5" s="30"/>
    </row>
    <row r="6" spans="1:8" x14ac:dyDescent="0.25">
      <c r="A6" s="30" t="s">
        <v>4</v>
      </c>
      <c r="B6" s="30"/>
      <c r="C6" s="30"/>
      <c r="D6" s="30"/>
      <c r="E6" s="30"/>
      <c r="F6" s="30"/>
      <c r="G6" s="30"/>
      <c r="H6" s="30"/>
    </row>
    <row r="8" spans="1:8" ht="15.75" thickBot="1" x14ac:dyDescent="0.3">
      <c r="A8" s="27" t="s">
        <v>5</v>
      </c>
      <c r="B8" s="27"/>
      <c r="C8" s="27"/>
      <c r="D8" s="27"/>
      <c r="E8" s="27"/>
      <c r="F8" s="27"/>
      <c r="G8" s="27"/>
      <c r="H8" s="1" t="s">
        <v>6</v>
      </c>
    </row>
    <row r="9" spans="1:8" ht="15.75" thickBot="1" x14ac:dyDescent="0.3">
      <c r="A9" s="33" t="s">
        <v>7</v>
      </c>
      <c r="B9" s="34"/>
      <c r="C9" s="34"/>
      <c r="D9" s="2" t="s">
        <v>8</v>
      </c>
      <c r="E9" s="39" t="s">
        <v>9</v>
      </c>
      <c r="F9" s="40"/>
    </row>
    <row r="10" spans="1:8" x14ac:dyDescent="0.25">
      <c r="A10" s="35"/>
      <c r="B10" s="36"/>
      <c r="C10" s="36"/>
      <c r="D10" s="41" t="s">
        <v>10</v>
      </c>
      <c r="E10" s="3" t="s">
        <v>11</v>
      </c>
      <c r="F10" s="4" t="s">
        <v>11</v>
      </c>
    </row>
    <row r="11" spans="1:8" ht="15.75" thickBot="1" x14ac:dyDescent="0.3">
      <c r="A11" s="37"/>
      <c r="B11" s="38"/>
      <c r="C11" s="36"/>
      <c r="D11" s="41"/>
      <c r="E11" s="3">
        <v>2017</v>
      </c>
      <c r="F11" s="4">
        <v>2016</v>
      </c>
    </row>
    <row r="12" spans="1:8" x14ac:dyDescent="0.25">
      <c r="A12" s="42" t="s">
        <v>12</v>
      </c>
      <c r="B12" s="42"/>
      <c r="C12" s="43"/>
      <c r="D12" s="5">
        <f>D13+D14+D15+D18+D19</f>
        <v>18208700</v>
      </c>
      <c r="E12" s="5">
        <f t="shared" ref="E12:F12" si="0">E13+E14+E15+E18+E19</f>
        <v>2880040.74</v>
      </c>
      <c r="F12" s="6">
        <f t="shared" si="0"/>
        <v>2992102.79</v>
      </c>
    </row>
    <row r="13" spans="1:8" x14ac:dyDescent="0.25">
      <c r="B13" s="27" t="s">
        <v>13</v>
      </c>
      <c r="C13" s="32"/>
      <c r="D13" s="7">
        <v>1026000</v>
      </c>
      <c r="E13" s="7">
        <v>70776.570000000007</v>
      </c>
      <c r="F13" s="8">
        <v>65042.559999999998</v>
      </c>
    </row>
    <row r="14" spans="1:8" x14ac:dyDescent="0.25">
      <c r="B14" s="27" t="s">
        <v>14</v>
      </c>
      <c r="C14" s="32"/>
      <c r="D14" s="7">
        <v>0</v>
      </c>
      <c r="E14" s="7">
        <v>0</v>
      </c>
      <c r="F14" s="8">
        <v>0</v>
      </c>
    </row>
    <row r="15" spans="1:8" x14ac:dyDescent="0.25">
      <c r="B15" s="27" t="s">
        <v>15</v>
      </c>
      <c r="C15" s="32"/>
      <c r="D15" s="7">
        <f>D16-D17</f>
        <v>11500</v>
      </c>
      <c r="E15" s="7">
        <f t="shared" ref="E15:F15" si="1">E16-E17</f>
        <v>2489.3099999999977</v>
      </c>
      <c r="F15" s="8">
        <f t="shared" si="1"/>
        <v>80845.899999999994</v>
      </c>
    </row>
    <row r="16" spans="1:8" x14ac:dyDescent="0.25">
      <c r="C16" s="9" t="s">
        <v>16</v>
      </c>
      <c r="D16" s="7">
        <v>151400</v>
      </c>
      <c r="E16" s="7">
        <v>29488.12</v>
      </c>
      <c r="F16" s="8">
        <v>102988.08</v>
      </c>
    </row>
    <row r="17" spans="1:8" x14ac:dyDescent="0.25">
      <c r="C17" s="9" t="s">
        <v>17</v>
      </c>
      <c r="D17" s="7">
        <v>139900</v>
      </c>
      <c r="E17" s="7">
        <v>26998.81</v>
      </c>
      <c r="F17" s="8">
        <v>22142.18</v>
      </c>
    </row>
    <row r="18" spans="1:8" x14ac:dyDescent="0.25">
      <c r="B18" s="27" t="s">
        <v>18</v>
      </c>
      <c r="C18" s="32"/>
      <c r="D18" s="7">
        <v>16282000</v>
      </c>
      <c r="E18" s="7">
        <v>2701969.14</v>
      </c>
      <c r="F18" s="8">
        <v>2742673.11</v>
      </c>
    </row>
    <row r="19" spans="1:8" x14ac:dyDescent="0.25">
      <c r="B19" s="27" t="s">
        <v>20</v>
      </c>
      <c r="C19" s="32"/>
      <c r="D19" s="7">
        <v>889200</v>
      </c>
      <c r="E19" s="7">
        <v>104805.72</v>
      </c>
      <c r="F19" s="8">
        <v>103541.22</v>
      </c>
    </row>
    <row r="20" spans="1:8" x14ac:dyDescent="0.25">
      <c r="A20" s="27" t="s">
        <v>21</v>
      </c>
      <c r="B20" s="27"/>
      <c r="C20" s="32"/>
      <c r="D20" s="7">
        <v>1752100</v>
      </c>
      <c r="E20" s="7">
        <v>242100</v>
      </c>
      <c r="F20" s="8">
        <v>60000</v>
      </c>
    </row>
    <row r="21" spans="1:8" x14ac:dyDescent="0.25">
      <c r="B21" s="27" t="s">
        <v>22</v>
      </c>
      <c r="C21" s="32"/>
      <c r="D21" s="7">
        <v>0</v>
      </c>
      <c r="E21" s="7">
        <v>0</v>
      </c>
      <c r="F21" s="8">
        <v>0</v>
      </c>
    </row>
    <row r="22" spans="1:8" x14ac:dyDescent="0.25">
      <c r="B22" s="27" t="s">
        <v>23</v>
      </c>
      <c r="C22" s="32"/>
      <c r="D22" s="7">
        <v>0</v>
      </c>
      <c r="E22" s="7">
        <v>0</v>
      </c>
      <c r="F22" s="8">
        <v>0</v>
      </c>
    </row>
    <row r="23" spans="1:8" x14ac:dyDescent="0.25">
      <c r="B23" s="27" t="s">
        <v>24</v>
      </c>
      <c r="C23" s="32"/>
      <c r="D23" s="7">
        <v>0</v>
      </c>
      <c r="E23" s="7">
        <v>0</v>
      </c>
      <c r="F23" s="8">
        <v>0</v>
      </c>
    </row>
    <row r="24" spans="1:8" x14ac:dyDescent="0.25">
      <c r="B24" s="27" t="s">
        <v>25</v>
      </c>
      <c r="C24" s="32"/>
      <c r="D24" s="7">
        <v>1752100</v>
      </c>
      <c r="E24" s="7">
        <v>242100</v>
      </c>
      <c r="F24" s="8">
        <v>60000</v>
      </c>
    </row>
    <row r="25" spans="1:8" x14ac:dyDescent="0.25">
      <c r="C25" s="9" t="s">
        <v>19</v>
      </c>
      <c r="D25" s="7">
        <v>1510000</v>
      </c>
      <c r="E25" s="7">
        <v>0</v>
      </c>
      <c r="F25" s="8">
        <v>60000</v>
      </c>
    </row>
    <row r="26" spans="1:8" x14ac:dyDescent="0.25">
      <c r="C26" s="9" t="s">
        <v>26</v>
      </c>
      <c r="D26" s="7">
        <v>242100</v>
      </c>
      <c r="E26" s="7">
        <v>242100</v>
      </c>
      <c r="F26" s="8">
        <v>0</v>
      </c>
    </row>
    <row r="27" spans="1:8" x14ac:dyDescent="0.25">
      <c r="B27" s="27" t="s">
        <v>27</v>
      </c>
      <c r="C27" s="32"/>
      <c r="D27" s="7">
        <v>0</v>
      </c>
      <c r="E27" s="7">
        <v>0</v>
      </c>
      <c r="F27" s="8">
        <v>0</v>
      </c>
    </row>
    <row r="28" spans="1:8" ht="15.75" thickBot="1" x14ac:dyDescent="0.3">
      <c r="A28" s="27" t="s">
        <v>28</v>
      </c>
      <c r="B28" s="27"/>
      <c r="C28" s="32"/>
      <c r="D28" s="7">
        <f>D20-D21-D22-D23</f>
        <v>1752100</v>
      </c>
      <c r="E28" s="7">
        <f t="shared" ref="E28:F28" si="2">E20-E21-E22-E23</f>
        <v>242100</v>
      </c>
      <c r="F28" s="8">
        <f t="shared" si="2"/>
        <v>60000</v>
      </c>
    </row>
    <row r="29" spans="1:8" ht="15.75" thickBot="1" x14ac:dyDescent="0.3">
      <c r="A29" s="44" t="s">
        <v>29</v>
      </c>
      <c r="B29" s="45"/>
      <c r="C29" s="45"/>
      <c r="D29" s="10">
        <f>D12+D28</f>
        <v>19960800</v>
      </c>
      <c r="E29" s="10">
        <f t="shared" ref="E29:F29" si="3">E12+E28</f>
        <v>3122140.74</v>
      </c>
      <c r="F29" s="11">
        <f t="shared" si="3"/>
        <v>3052102.79</v>
      </c>
    </row>
    <row r="30" spans="1:8" ht="15.75" thickBot="1" x14ac:dyDescent="0.3">
      <c r="A30" s="53" t="s">
        <v>30</v>
      </c>
      <c r="B30" s="54"/>
      <c r="C30" s="54"/>
      <c r="D30" s="12" t="s">
        <v>31</v>
      </c>
      <c r="E30" s="48" t="s">
        <v>32</v>
      </c>
      <c r="F30" s="48"/>
      <c r="G30" s="48" t="s">
        <v>33</v>
      </c>
      <c r="H30" s="49"/>
    </row>
    <row r="31" spans="1:8" x14ac:dyDescent="0.25">
      <c r="A31" s="55"/>
      <c r="B31" s="56"/>
      <c r="C31" s="56"/>
      <c r="D31" s="50" t="s">
        <v>10</v>
      </c>
      <c r="E31" s="13" t="s">
        <v>11</v>
      </c>
      <c r="F31" s="13" t="s">
        <v>11</v>
      </c>
      <c r="G31" s="13" t="s">
        <v>11</v>
      </c>
      <c r="H31" s="14" t="s">
        <v>11</v>
      </c>
    </row>
    <row r="32" spans="1:8" ht="15.75" thickBot="1" x14ac:dyDescent="0.3">
      <c r="A32" s="57"/>
      <c r="B32" s="58"/>
      <c r="C32" s="56"/>
      <c r="D32" s="50"/>
      <c r="E32" s="13">
        <v>2017</v>
      </c>
      <c r="F32" s="13">
        <v>2016</v>
      </c>
      <c r="G32" s="13">
        <v>2017</v>
      </c>
      <c r="H32" s="14">
        <v>2016</v>
      </c>
    </row>
    <row r="33" spans="1:8" x14ac:dyDescent="0.25">
      <c r="A33" s="51" t="s">
        <v>34</v>
      </c>
      <c r="B33" s="51"/>
      <c r="C33" s="52"/>
      <c r="D33" s="15">
        <v>17238436.960000001</v>
      </c>
      <c r="E33" s="15">
        <v>3737181</v>
      </c>
      <c r="F33" s="15">
        <v>4126413.95</v>
      </c>
      <c r="G33" s="15">
        <v>2389009.5499999998</v>
      </c>
      <c r="H33" s="16">
        <v>2517741.48</v>
      </c>
    </row>
    <row r="34" spans="1:8" x14ac:dyDescent="0.25">
      <c r="A34" s="26"/>
      <c r="B34" s="59" t="s">
        <v>35</v>
      </c>
      <c r="C34" s="47"/>
      <c r="D34" s="17">
        <v>9028640</v>
      </c>
      <c r="E34" s="17">
        <v>1458717.88</v>
      </c>
      <c r="F34" s="17">
        <v>1297485.54</v>
      </c>
      <c r="G34" s="17">
        <v>1458717.88</v>
      </c>
      <c r="H34" s="18">
        <v>1297485.54</v>
      </c>
    </row>
    <row r="35" spans="1:8" x14ac:dyDescent="0.25">
      <c r="B35" s="46" t="s">
        <v>36</v>
      </c>
      <c r="C35" s="47"/>
      <c r="D35" s="17">
        <v>0</v>
      </c>
      <c r="E35" s="17">
        <v>0</v>
      </c>
      <c r="F35" s="17">
        <v>0</v>
      </c>
      <c r="G35" s="17">
        <v>0</v>
      </c>
      <c r="H35" s="18">
        <v>0</v>
      </c>
    </row>
    <row r="36" spans="1:8" x14ac:dyDescent="0.25">
      <c r="B36" s="46" t="s">
        <v>37</v>
      </c>
      <c r="C36" s="47"/>
      <c r="D36" s="17">
        <v>8209796.96</v>
      </c>
      <c r="E36" s="17">
        <v>2278463.12</v>
      </c>
      <c r="F36" s="17">
        <v>2828928.41</v>
      </c>
      <c r="G36" s="17">
        <v>930291.67</v>
      </c>
      <c r="H36" s="18">
        <v>1220255.94</v>
      </c>
    </row>
    <row r="37" spans="1:8" x14ac:dyDescent="0.25">
      <c r="A37" s="46" t="s">
        <v>38</v>
      </c>
      <c r="B37" s="46"/>
      <c r="C37" s="47"/>
      <c r="D37" s="17">
        <v>17238436.960000001</v>
      </c>
      <c r="E37" s="17">
        <v>3737181</v>
      </c>
      <c r="F37" s="17">
        <v>4126413.95</v>
      </c>
      <c r="G37" s="17">
        <v>2389009.5499999998</v>
      </c>
      <c r="H37" s="18">
        <v>2517741.48</v>
      </c>
    </row>
    <row r="38" spans="1:8" x14ac:dyDescent="0.25">
      <c r="A38" s="46" t="s">
        <v>39</v>
      </c>
      <c r="B38" s="46"/>
      <c r="C38" s="47"/>
      <c r="D38" s="17">
        <v>2846120</v>
      </c>
      <c r="E38" s="17">
        <v>28836.720000000001</v>
      </c>
      <c r="F38" s="17">
        <v>104987.76</v>
      </c>
      <c r="G38" s="17">
        <v>26094.3</v>
      </c>
      <c r="H38" s="18">
        <v>63987.76</v>
      </c>
    </row>
    <row r="39" spans="1:8" x14ac:dyDescent="0.25">
      <c r="B39" s="46" t="s">
        <v>40</v>
      </c>
      <c r="C39" s="47"/>
      <c r="D39" s="17">
        <v>2839120</v>
      </c>
      <c r="E39" s="17">
        <v>23427.62</v>
      </c>
      <c r="F39" s="17">
        <v>59163</v>
      </c>
      <c r="G39" s="17">
        <v>20685.2</v>
      </c>
      <c r="H39" s="18">
        <v>18163</v>
      </c>
    </row>
    <row r="40" spans="1:8" x14ac:dyDescent="0.25">
      <c r="B40" s="46" t="s">
        <v>41</v>
      </c>
      <c r="C40" s="47"/>
      <c r="D40" s="17">
        <v>0</v>
      </c>
      <c r="E40" s="17">
        <v>0</v>
      </c>
      <c r="F40" s="17">
        <v>0</v>
      </c>
      <c r="G40" s="17">
        <v>0</v>
      </c>
      <c r="H40" s="18">
        <v>0</v>
      </c>
    </row>
    <row r="41" spans="1:8" x14ac:dyDescent="0.25">
      <c r="C41" s="19" t="s">
        <v>42</v>
      </c>
      <c r="D41" s="17">
        <v>0</v>
      </c>
      <c r="E41" s="17">
        <v>0</v>
      </c>
      <c r="F41" s="17">
        <v>0</v>
      </c>
      <c r="G41" s="17">
        <v>0</v>
      </c>
      <c r="H41" s="18">
        <v>0</v>
      </c>
    </row>
    <row r="42" spans="1:8" x14ac:dyDescent="0.25">
      <c r="C42" s="19" t="s">
        <v>43</v>
      </c>
      <c r="D42" s="17">
        <v>0</v>
      </c>
      <c r="E42" s="17">
        <v>0</v>
      </c>
      <c r="F42" s="17">
        <v>0</v>
      </c>
      <c r="G42" s="17">
        <v>0</v>
      </c>
      <c r="H42" s="18">
        <v>0</v>
      </c>
    </row>
    <row r="43" spans="1:8" x14ac:dyDescent="0.25">
      <c r="C43" s="19" t="s">
        <v>44</v>
      </c>
      <c r="D43" s="17">
        <v>0</v>
      </c>
      <c r="E43" s="17">
        <v>0</v>
      </c>
      <c r="F43" s="17">
        <v>0</v>
      </c>
      <c r="G43" s="17">
        <v>0</v>
      </c>
      <c r="H43" s="18">
        <v>0</v>
      </c>
    </row>
    <row r="44" spans="1:8" x14ac:dyDescent="0.25">
      <c r="B44" s="46" t="s">
        <v>45</v>
      </c>
      <c r="C44" s="47"/>
      <c r="D44" s="17">
        <v>7000</v>
      </c>
      <c r="E44" s="17">
        <v>5409.1</v>
      </c>
      <c r="F44" s="17">
        <v>45824.76</v>
      </c>
      <c r="G44" s="17">
        <v>5409.1</v>
      </c>
      <c r="H44" s="18">
        <v>45824.76</v>
      </c>
    </row>
    <row r="45" spans="1:8" x14ac:dyDescent="0.25">
      <c r="A45" s="46" t="s">
        <v>46</v>
      </c>
      <c r="B45" s="46"/>
      <c r="C45" s="47"/>
      <c r="D45" s="17">
        <v>2839120</v>
      </c>
      <c r="E45" s="17">
        <v>23427.62</v>
      </c>
      <c r="F45" s="17">
        <v>59163</v>
      </c>
      <c r="G45" s="17">
        <v>20685.2</v>
      </c>
      <c r="H45" s="18">
        <v>18163</v>
      </c>
    </row>
    <row r="46" spans="1:8" x14ac:dyDescent="0.25">
      <c r="A46" s="46" t="s">
        <v>47</v>
      </c>
      <c r="B46" s="46"/>
      <c r="C46" s="47"/>
      <c r="D46" s="17">
        <v>50000</v>
      </c>
      <c r="E46" s="17">
        <v>0</v>
      </c>
      <c r="F46" s="17">
        <v>0</v>
      </c>
      <c r="G46" s="17">
        <v>0</v>
      </c>
      <c r="H46" s="18">
        <v>0</v>
      </c>
    </row>
    <row r="47" spans="1:8" ht="15.75" thickBot="1" x14ac:dyDescent="0.3">
      <c r="A47" s="46" t="s">
        <v>48</v>
      </c>
      <c r="B47" s="46"/>
      <c r="C47" s="47"/>
      <c r="D47" s="17">
        <v>0</v>
      </c>
      <c r="E47" s="17">
        <v>0</v>
      </c>
      <c r="F47" s="17">
        <v>0</v>
      </c>
      <c r="G47" s="17">
        <v>0</v>
      </c>
      <c r="H47" s="18">
        <v>0</v>
      </c>
    </row>
    <row r="48" spans="1:8" ht="15.75" thickBot="1" x14ac:dyDescent="0.3">
      <c r="A48" s="61" t="s">
        <v>49</v>
      </c>
      <c r="B48" s="62"/>
      <c r="C48" s="62"/>
      <c r="D48" s="20">
        <v>20127556.960000001</v>
      </c>
      <c r="E48" s="20">
        <v>3760608.62</v>
      </c>
      <c r="F48" s="20">
        <v>4185576.95</v>
      </c>
      <c r="G48" s="20">
        <v>2409694.75</v>
      </c>
      <c r="H48" s="21">
        <v>2535904.48</v>
      </c>
    </row>
    <row r="49" spans="1:8" ht="15.75" thickBot="1" x14ac:dyDescent="0.3">
      <c r="A49" s="61" t="s">
        <v>50</v>
      </c>
      <c r="B49" s="62"/>
      <c r="C49" s="62"/>
      <c r="D49" s="20">
        <f>D29-D48</f>
        <v>-166756.96000000089</v>
      </c>
      <c r="E49" s="20">
        <f>E29-E48</f>
        <v>-638467.87999999989</v>
      </c>
      <c r="F49" s="20">
        <f>F29-F48</f>
        <v>-1133474.1600000001</v>
      </c>
      <c r="G49" s="20">
        <f>E29-G48</f>
        <v>712445.99000000022</v>
      </c>
      <c r="H49" s="21">
        <f>F29-H48</f>
        <v>516198.31000000006</v>
      </c>
    </row>
    <row r="50" spans="1:8" ht="15.75" thickBot="1" x14ac:dyDescent="0.3">
      <c r="A50" s="61" t="s">
        <v>51</v>
      </c>
      <c r="B50" s="62"/>
      <c r="C50" s="62"/>
      <c r="D50" s="22"/>
      <c r="E50" s="22"/>
      <c r="F50" s="22"/>
      <c r="G50" s="20">
        <v>33835.769999999997</v>
      </c>
      <c r="H50" s="23"/>
    </row>
    <row r="51" spans="1:8" ht="15.75" thickBot="1" x14ac:dyDescent="0.3">
      <c r="A51" s="63" t="s">
        <v>52</v>
      </c>
      <c r="B51" s="64"/>
      <c r="C51" s="64"/>
      <c r="D51" s="64"/>
      <c r="E51" s="64"/>
      <c r="F51" s="64"/>
      <c r="G51" s="64"/>
      <c r="H51" s="24" t="s">
        <v>53</v>
      </c>
    </row>
    <row r="52" spans="1:8" x14ac:dyDescent="0.25">
      <c r="A52" s="52" t="s">
        <v>54</v>
      </c>
      <c r="B52" s="65"/>
      <c r="C52" s="65"/>
      <c r="D52" s="65"/>
      <c r="E52" s="65"/>
      <c r="F52" s="65"/>
      <c r="G52" s="65"/>
      <c r="H52" s="28">
        <v>-115807.71</v>
      </c>
    </row>
    <row r="53" spans="1:8" ht="15.75" thickBot="1" x14ac:dyDescent="0.3">
      <c r="A53" s="66" t="s">
        <v>55</v>
      </c>
      <c r="B53" s="67"/>
      <c r="C53" s="67"/>
      <c r="D53" s="67"/>
      <c r="E53" s="67"/>
      <c r="F53" s="67"/>
      <c r="G53" s="67"/>
      <c r="H53" s="29"/>
    </row>
    <row r="54" spans="1:8" ht="15" customHeight="1" x14ac:dyDescent="0.25">
      <c r="A54" s="60" t="s">
        <v>56</v>
      </c>
      <c r="B54" s="60"/>
      <c r="C54" s="60"/>
      <c r="D54" s="60"/>
      <c r="E54" s="60"/>
      <c r="F54" s="60"/>
      <c r="G54" s="60"/>
      <c r="H54" s="60"/>
    </row>
    <row r="65515" spans="256:256" ht="15" customHeight="1" x14ac:dyDescent="0.25">
      <c r="IV65515" s="25"/>
    </row>
  </sheetData>
  <mergeCells count="47">
    <mergeCell ref="A54:H54"/>
    <mergeCell ref="B40:C40"/>
    <mergeCell ref="B44:C44"/>
    <mergeCell ref="A45:C45"/>
    <mergeCell ref="A46:C46"/>
    <mergeCell ref="A47:C47"/>
    <mergeCell ref="A48:C48"/>
    <mergeCell ref="A49:C49"/>
    <mergeCell ref="A50:C50"/>
    <mergeCell ref="A51:G51"/>
    <mergeCell ref="A52:G52"/>
    <mergeCell ref="A53:G53"/>
    <mergeCell ref="G30:H30"/>
    <mergeCell ref="D31:D32"/>
    <mergeCell ref="A33:C33"/>
    <mergeCell ref="A30:C32"/>
    <mergeCell ref="B34:C34"/>
    <mergeCell ref="B27:C27"/>
    <mergeCell ref="A28:C28"/>
    <mergeCell ref="A29:C29"/>
    <mergeCell ref="B39:C39"/>
    <mergeCell ref="E30:F30"/>
    <mergeCell ref="B35:C35"/>
    <mergeCell ref="B36:C36"/>
    <mergeCell ref="A37:C37"/>
    <mergeCell ref="A38:C38"/>
    <mergeCell ref="B19:C19"/>
    <mergeCell ref="A20:C20"/>
    <mergeCell ref="B21:C21"/>
    <mergeCell ref="B23:C23"/>
    <mergeCell ref="B24:C24"/>
    <mergeCell ref="A8:G8"/>
    <mergeCell ref="H52:H53"/>
    <mergeCell ref="A2:H2"/>
    <mergeCell ref="A3:H3"/>
    <mergeCell ref="A4:H4"/>
    <mergeCell ref="A5:H5"/>
    <mergeCell ref="A6:H6"/>
    <mergeCell ref="B22:C22"/>
    <mergeCell ref="A9:C11"/>
    <mergeCell ref="E9:F9"/>
    <mergeCell ref="D10:D11"/>
    <mergeCell ref="A12:C12"/>
    <mergeCell ref="B13:C13"/>
    <mergeCell ref="B14:C14"/>
    <mergeCell ref="B15:C15"/>
    <mergeCell ref="B18:C18"/>
  </mergeCells>
  <pageMargins left="0.39370078740157483" right="0.39370078740157483" top="0.39370078740157483" bottom="0.39370078740157483" header="0" footer="0"/>
  <pageSetup paperSize="9" scale="7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Anexo6</vt:lpstr>
      <vt:lpstr>Anexo6!Titulos_de_impressao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claiton</dc:creator>
  <cp:lastModifiedBy>Gabriel Laércio de Lima (2)</cp:lastModifiedBy>
  <cp:lastPrinted>2017-03-31T17:12:08Z</cp:lastPrinted>
  <dcterms:created xsi:type="dcterms:W3CDTF">2017-03-31T17:04:05Z</dcterms:created>
  <dcterms:modified xsi:type="dcterms:W3CDTF">2017-04-03T13:37:16Z</dcterms:modified>
</cp:coreProperties>
</file>