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15270" windowHeight="6735" activeTab="0"/>
  </bookViews>
  <sheets>
    <sheet name="RREO-1bim2018-Anexo8" sheetId="1" r:id="rId1"/>
  </sheets>
  <definedNames>
    <definedName name="_xlnm.Print_Titles" localSheetId="0">'RREO-1bim2018-Anexo8'!$1:$7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<sst xmlns="http://schemas.openxmlformats.org/spreadsheetml/2006/main" count="237" uniqueCount="175">
  <si>
    <t>Prefeitura Municipal de Tuiuti - SP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</si>
  <si>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</si>
  <si>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</si>
  <si>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</si>
  <si>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Janeiro a Abril 2018/Bimestre Março-Abril</t>
  </si>
  <si>
    <t>RREO - ANEXO 8 (LDB, art. 72)</t>
  </si>
  <si>
    <t>R$ 1,00</t>
  </si>
  <si>
    <t>RECEITAS DO ENSINO</t>
  </si>
  <si>
    <t>RECEITA RESULTANTE DE IMPOSTOS (caput do art. 212 da Constituição)</t>
  </si>
  <si>
    <t>PREVISÃO</t>
  </si>
  <si>
    <t>RECEITAS REALIZADAS</t>
  </si>
  <si>
    <t>INICIAL</t>
  </si>
  <si>
    <t>ATUALIZADA</t>
  </si>
  <si>
    <t>Até o Bimestre</t>
  </si>
  <si>
    <t>%</t>
  </si>
  <si>
    <t>(a)</t>
  </si>
  <si>
    <t>(b)</t>
  </si>
  <si>
    <t>(c)=(b/a)x100</t>
  </si>
  <si>
    <t>1-RECEITA DE IMPOSTOS</t>
  </si>
  <si>
    <t>1.1-Receita Resultante do Imposto sobre a Propriedade Predial e Territorial Urbana - IPTU</t>
  </si>
  <si>
    <t>1.1.1-IPTU</t>
  </si>
  <si>
    <t>1.1.2-Multas, Juros de Mora, Dívida Ativa e Outros Encargos do IPTU</t>
  </si>
  <si>
    <t>1.2-Receita Resultante do Imposto sobre Transmissão Inter Vivos - ITBI</t>
  </si>
  <si>
    <t>1.2.1-ITBI</t>
  </si>
  <si>
    <t>1.2.2-Multas, Juros de Mora, Dívida Ativa e Outros Encargos do ITBI</t>
  </si>
  <si>
    <t>1.3-Receita Resultante do Imposto sobre Serviços de Qualquer Natureza - ISS</t>
  </si>
  <si>
    <t>1.3.1-ISS</t>
  </si>
  <si>
    <t>1.3.2- Multas, Juros de Mora, Dívida Ativa e Outros Encargos do ISS</t>
  </si>
  <si>
    <t>1.4-Receita Resultante do Imposto de Renda Retido na Fonte - IRRF</t>
  </si>
  <si>
    <t>1.5-Receita Resultante do Imposto Territorial Rural - ITR (CF, art. 153, §4º, inciso III)</t>
  </si>
  <si>
    <t>1.5.1-ITR</t>
  </si>
  <si>
    <t>1.5.2-Multas, Juros de Mora, Dívida Ativa e Outros Encargos do ITR</t>
  </si>
  <si>
    <t>2-RECEITA DE TRANSFERÊNCIAS CONSTITUCIONAIS E LEGAIS</t>
  </si>
  <si>
    <t>2.1-Cota-Parte FPM</t>
  </si>
  <si>
    <t>2.1.1-Parcela referente à CF, art. 159, I, alínea b</t>
  </si>
  <si>
    <t>2.1.2-Parcela referente à CF, art. 159, I, alínea d</t>
  </si>
  <si>
    <t>2.1.3-Parcela referente à CF, art. 159, I, alínea e</t>
  </si>
  <si>
    <t>2.2-Cota-Parte ICMS</t>
  </si>
  <si>
    <t>2.3-ICMS-Desoneração - L.C. nº 87/1996</t>
  </si>
  <si>
    <t>2.4-Cota-Parte IPI-Exportação</t>
  </si>
  <si>
    <t>2.5-Cota-Parte ITR</t>
  </si>
  <si>
    <t>2.6-Cota-Parte IPVA</t>
  </si>
  <si>
    <t>2.7-Cota-Parte IOF-Ouro</t>
  </si>
  <si>
    <t>3-TOTAL DA RECEITA DE IMPOSTOS (1+2)</t>
  </si>
  <si>
    <t>RECEITAS ADICIONAIS PARA FINANCIAMENTO DO ENSINO</t>
  </si>
  <si>
    <t>4 - RECEITA DA APLICAÇÃO FINANCEIRA DE OUTROS RECURSOS DE IMPOSTOS VINCULADOS AO</t>
  </si>
  <si>
    <t xml:space="preserve">     ENSINO</t>
  </si>
  <si>
    <t>5 - RECEITA DE TRANSFERÊNCIAS DO FNDE</t>
  </si>
  <si>
    <t>5.1 - Transferências do Salário-Educação</t>
  </si>
  <si>
    <t>5.2 - Transferências Diretas - PDDE</t>
  </si>
  <si>
    <t>5.3 - Transferências Diretas - PNAE</t>
  </si>
  <si>
    <t>5.4 - Transferências Diretas - PNATE</t>
  </si>
  <si>
    <t>5.5 - Outras Transferências do FNDE</t>
  </si>
  <si>
    <t>5.6 - Aplicação Financeira dos Recursos do FNDE</t>
  </si>
  <si>
    <t>6 - RECEITA DE TRANSFERÊNCIAS DE CONVÊNIOS</t>
  </si>
  <si>
    <t>6.1 - Transferências de Convênios</t>
  </si>
  <si>
    <t>6.2 - Aplicação Financeira dos Recursos de Convênios</t>
  </si>
  <si>
    <t>7 - RECEITA DE OPERAÇÕES DE CRÉDITO</t>
  </si>
  <si>
    <t>8 - OUTRAS RECEITAS PARA FINANCIAMENTO DO ENSINO</t>
  </si>
  <si>
    <t>9 - TOTAL DAS RECEITAS ADICIONAIS PARA FINANCIAMENTO DO ENSINO (4+5+6+7+8)</t>
  </si>
  <si>
    <t>FUNDEB</t>
  </si>
  <si>
    <t>RECEITAS DO FUNDEB</t>
  </si>
  <si>
    <t>10 - RECEITAS DESTINADAS AO FUNDEB</t>
  </si>
  <si>
    <t xml:space="preserve">10.1 - Cota-Parte FPM Destinada ao FUNDEB-(0% de 2.1.1) </t>
  </si>
  <si>
    <t xml:space="preserve">10.2 - Cota-Parte ICMS Destinada ao FUNDEB-(0% de 2.2) </t>
  </si>
  <si>
    <t xml:space="preserve">10.3 - ICMS-Desoneração Destinada ao FUNDEB-(0% de 2.3) </t>
  </si>
  <si>
    <t xml:space="preserve">10.4 - Cota-Parte IPI-Exportação Destinada ao FUNDEB-(0% de 2.4) </t>
  </si>
  <si>
    <t xml:space="preserve">10.5 - Cota-Parte ITR ou ITR Arrecadado Destinados ao FUNDEB-(20% de (1.5 + 2.5)) </t>
  </si>
  <si>
    <t xml:space="preserve">10.6 - Cota-Parte IPVA Destinada ao FUNDEB-(20% de 2.6) </t>
  </si>
  <si>
    <t>11 - RECEITAS RECEBIDAS DO FUNDEB</t>
  </si>
  <si>
    <t>11.1 - Transferências de Recursos do FUNDEB</t>
  </si>
  <si>
    <t>11.2 - Complementação da União ao FUNDEB</t>
  </si>
  <si>
    <t>11.3 - Receita de Aplicação Financeira dos Recursos do FUNDEB</t>
  </si>
  <si>
    <t>12 - RESULTADO LÍQUIDO DAS TRANSFERÊNCIAS DO FUNDEB(11.1-10)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</si>
  <si>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</si>
  <si>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</si>
  <si>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</si>
  <si>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DOTAÇÃO</t>
  </si>
  <si>
    <t>DESPESAS EMPENHADAS</t>
  </si>
  <si>
    <t>DESPESAS LIQUIDADAS</t>
  </si>
  <si>
    <t>(d)</t>
  </si>
  <si>
    <t>(e)</t>
  </si>
  <si>
    <t>(f)=(e/d)x100</t>
  </si>
  <si>
    <t>(g)</t>
  </si>
  <si>
    <t>(h)=(g/d)x100</t>
  </si>
  <si>
    <t>13-PAGAMENTO DOS PROFISSIONAIS DO MAGISTÉRIO</t>
  </si>
  <si>
    <t>13.1-Com Educação Infantil</t>
  </si>
  <si>
    <t>13.2-Com Ensino Fundamental</t>
  </si>
  <si>
    <t>14-OUTRAS DESPESAS</t>
  </si>
  <si>
    <t>14.1-Com Educação Infantil</t>
  </si>
  <si>
    <t>14.2-Com Ensino Fundamental</t>
  </si>
  <si>
    <t>15-TOTAL DAS DESPESAS DO FUNDEB(13+14)</t>
  </si>
  <si>
    <t>DEDUÇÕES PARA FINS DE LIMITE DO FUNDEB</t>
  </si>
  <si>
    <t>VALOR</t>
  </si>
  <si>
    <t>16-RESTOS A PAGAR INSCRITOS NO EXERCÍCIO SEM DISPONIBILIDADE FINANCEIRA DE RECURSOS DO FUNDEB</t>
  </si>
  <si>
    <t>16.1 - FUNDEB 60%</t>
  </si>
  <si>
    <t>16.2 - FUNDEB 40%</t>
  </si>
  <si>
    <t>17-DESPESAS CUSTEADAS COM O SUPERÁVIT FINANCEIRO, DO EXERCÍCIO ANTERIOR, DO FUNDEB</t>
  </si>
  <si>
    <t>17.1 - FUNDEB 60%</t>
  </si>
  <si>
    <t>17.2 - FUNDEB 40%</t>
  </si>
  <si>
    <t>18-TOTAL DAS DEDUÇÕES CONSIDERADAS PARA FINS DE LIMITE DO FUNDEB (16+17)</t>
  </si>
  <si>
    <t>INDICADORES DO FUNDEB</t>
  </si>
  <si>
    <t>19-TOTAL DAS DESPESAS DO FUNDEB PARA FINS DE LIMITE (15 - 18)</t>
  </si>
  <si>
    <t xml:space="preserve">19.1-Mínimo de 60% do FUNDEB na Remuneração do Magistério¹ (13 - (16.1 + 17.1)) / (11) x 100) % </t>
  </si>
  <si>
    <t>19.2-Máximo de 40% em Despesa com MDE, que não Remuneração do Magistério (14 - (16.2 + 17.2)) / (11) x 100) %</t>
  </si>
  <si>
    <t>19.3-Máximo de 5% não Aplicado no Exercício (100 - (19.1 +19.2)) %</t>
  </si>
  <si>
    <t>CONTROLE DA UTILIZAÇÃO DE RECURSOS NO EXERCÍCIO SUBSEQUENTE</t>
  </si>
  <si>
    <t>20-RECURSOS RECEBIDOS DO FUNDEB EM 2017 QUE NÃO FORAM UTILIZADOS</t>
  </si>
  <si>
    <t>21-DESPESAS CUSTEADAS COM O SALDO DO ITEM 20 ATÉ O 1º TRIMESTRE DE 2018²</t>
  </si>
  <si>
    <t>MANUTENÇÃO E DESENVOLVIMENTO DO ENSINO - DESPESAS CUSTEADAS COM A RECEITA RESULTANTE DE IMPOSTOS E RECURSOS DO FUNDEB</t>
  </si>
  <si>
    <t>DESPESAS COM AÇÕES TÍPICAS DE MDE</t>
  </si>
  <si>
    <t xml:space="preserve"> 22-EDUCAÇÃO INFANTIL</t>
  </si>
  <si>
    <t xml:space="preserve"> 22.1-Creche</t>
  </si>
  <si>
    <t xml:space="preserve"> 22.1.1-Despesas Custeadas com Recursos do FUNDEB</t>
  </si>
  <si>
    <t xml:space="preserve"> 22.1.2-Despesas Custeadas com Outros Recursos de Impostos</t>
  </si>
  <si>
    <t xml:space="preserve"> 22.2-Pré-Escola</t>
  </si>
  <si>
    <t xml:space="preserve"> 22.2.1-Despesas Custeadas com Recursos do FUNDEB</t>
  </si>
  <si>
    <t xml:space="preserve"> 22.2.2-Despesas Custeadas com Outros Recursos de Impostos</t>
  </si>
  <si>
    <t xml:space="preserve"> 23-ENSINO FUNDAMENTAL</t>
  </si>
  <si>
    <t xml:space="preserve"> 23.1-Despesas Custeadas com Recursos do FUNDEB</t>
  </si>
  <si>
    <t xml:space="preserve"> 23.2-Despesas Custeadas com Outros Recursos de Impostos</t>
  </si>
  <si>
    <t xml:space="preserve"> 24-ENSINO MÉDIO</t>
  </si>
  <si>
    <t xml:space="preserve"> 25-ENSINO SUPERIOR</t>
  </si>
  <si>
    <t xml:space="preserve"> 26-ENSINO PROFISSIONAL NÃO INTEGRADO AO ENSINO REGULAR</t>
  </si>
  <si>
    <t xml:space="preserve"> 27-OUTRAS</t>
  </si>
  <si>
    <t xml:space="preserve"> 28-TOTAL DAS DESPESAS COM AÇÕES TÍPICAS DE MDE (22+23+24+25+26+27)</t>
  </si>
  <si>
    <t>DEDUÇÕES CONSIDERADAS PARA FINS DE LIMITE CONSTITUCIONAL</t>
  </si>
  <si>
    <t xml:space="preserve"> 29-RESULTADO LÍQUIDO DAS TRANSFERÊNCIAS DO FUNDEB = (12)</t>
  </si>
  <si>
    <t xml:space="preserve"> 30-DESPESAS CUSTEADAS COM A COMPLEMENTAÇÃO DO FUNDEB NO EXERCÍCIO</t>
  </si>
  <si>
    <t xml:space="preserve"> 32-DESPESAS CUSTEADAS COM O SUPERÁVIT FINANCEIRO, DO EXERCÍCIO ANTERIOR, DO FUNDEB</t>
  </si>
  <si>
    <t xml:space="preserve"> 33-DESPESAS CUSTEADAS COM O SUPERÁVIT FINANCEIRO, DO EXERCÍCIO ANTERIOR DE OUTROS RECURSOS DE IMPOSTOS</t>
  </si>
  <si>
    <t xml:space="preserve"> 34-RESTOS A PAGAR INSCRITOS NO EXERCÍCIO SEM DISPONIBILIDADE FINANCEIRA DE RECURSOS DE IMPOSTOS VINCULADOS AO ENSINO⁴</t>
  </si>
  <si>
    <t xml:space="preserve"> 35-CANCELAMENTO, NO EXERCÍCIO, DE RESTOS A PAGAR INSCRITOS COM DISPONIBILIDADE FINANCEIRA DE RECURSOS DE IMPOSTOS VINCULADOS AO ENSINO = (45j)</t>
  </si>
  <si>
    <t xml:space="preserve"> 36-TOTAL DAS DEDUÇÕES CONSIDERADAS PARA FINS DE LIMITE CONSTITUCIONAL (29+30+31+32+33+34+35)⁶</t>
  </si>
  <si>
    <t xml:space="preserve"> 37-TOTAL DAS DESPESAS PARA FINS DE LIMITE ((22+23) -(36))⁶</t>
  </si>
  <si>
    <t xml:space="preserve"> 38-PERCENTUAL DE APLICAÇÃO EM MDE SOBRE A RECEITA LÍQUIDA DE IMPOSTOS ((37)/(3)x100)%⁶ - LIMITE CONSTITUCIONAL 25%⁵</t>
  </si>
  <si>
    <t>OUTRAS INFORMAÇÕES PARA CONTROLE</t>
  </si>
  <si>
    <t>OUTRAS DESPESAS CUSTEADAS COM RECEITAS ADICIONAIS PARA FINANCIAMENTO DO ENSINO</t>
  </si>
  <si>
    <t xml:space="preserve"> 39-DESPESAS CUSTEADAS COM A APLICAÇÃO FINANCEIRA DE OUTROS RECURSOS DE</t>
  </si>
  <si>
    <t xml:space="preserve">   IMPOSTOS VINCULADOS AO ENSINO</t>
  </si>
  <si>
    <t xml:space="preserve"> 40-DESPESAS CUSTEADAS COM A CONTRIBUIÇÃO SOCIAL DO SALÁRIO-EDUCAÇÃO</t>
  </si>
  <si>
    <t xml:space="preserve"> 41-DESPESAS CUSTEADAS COM OPERAÇÕES DE CRÉDITO</t>
  </si>
  <si>
    <t xml:space="preserve"> 42-DESPESAS CUSTEADAS COM OUTRAS RECEITAS PARA FINANCIAMENTO DO ENSINO</t>
  </si>
  <si>
    <t xml:space="preserve"> 43-TOTAL DAS OUTRAS DESPESAS CUSTEADAS COM RECEITAS ADICIONAIS PARA FINANCIA-</t>
  </si>
  <si>
    <t xml:space="preserve">     MENTO DO ENSINO (39+40+41+42)</t>
  </si>
  <si>
    <t xml:space="preserve"> 44-TOTAL GERAL DAS DESPESAS COM EDUCAÇÃO (28+43)</t>
  </si>
  <si>
    <t>RESTOS A PAGAR INSCRITOS COM DISPONIBILIDADE FINANCEIRA</t>
  </si>
  <si>
    <t>SALDO ATÉ O BIMESTRE</t>
  </si>
  <si>
    <t>CANCELADO EM 2018</t>
  </si>
  <si>
    <t>DE RECURSOS DE IMPOSTOS VINCULADOS AO ENSINO</t>
  </si>
  <si>
    <t>(j)</t>
  </si>
  <si>
    <t xml:space="preserve"> 45-RESTOS A PAGAR DE DESPESAS COM MDE</t>
  </si>
  <si>
    <t xml:space="preserve"> 45.1-Executadas com Recursos de Impostos Vinculados ao Ensino</t>
  </si>
  <si>
    <t xml:space="preserve"> 45.2-Executadas com Recursos do FUNDEB</t>
  </si>
  <si>
    <t>CONTROLE DA DISPONIBILIDADE FINANCEIRA</t>
  </si>
  <si>
    <t>SALÁRIO EDUCAÇÃO</t>
  </si>
  <si>
    <t xml:space="preserve"> 46-DISPONIBILIDADE FINANCEIRA EM 31 DE DEZEMBRO DE 2017</t>
  </si>
  <si>
    <t xml:space="preserve"> 47-(+)INGRESSO DE RECURSOS ATÉ O BIMESTRE</t>
  </si>
  <si>
    <t xml:space="preserve"> 48-(-)PAGAMENTOS EFETUADOS ATÉ O BIMESTRE</t>
  </si>
  <si>
    <t xml:space="preserve"> 48.1 Orçamento do Exercício</t>
  </si>
  <si>
    <t xml:space="preserve"> 48.2 Restos a Pagar</t>
  </si>
  <si>
    <t xml:space="preserve"> 49-(+)RECEITA DE APLICAÇÃO FINANCEIRA DOS RECURSOS ATÉ O BIMESTRE</t>
  </si>
  <si>
    <t xml:space="preserve"> 50-(=)DISPONIBILIDADE FINANCEIRA ATÉ O BIMESTRE</t>
  </si>
  <si>
    <t xml:space="preserve"> 51- (+)Ajustes</t>
  </si>
  <si>
    <t xml:space="preserve"> 51.1 Retenções</t>
  </si>
  <si>
    <t xml:space="preserve"> 51.2 Conciliação Bancária</t>
  </si>
  <si>
    <t xml:space="preserve"> 52-(=)SALDO FINANCEIRO CONCILIADO</t>
  </si>
  <si>
    <t>¹Limites mínimos anuais a serem cumpridos no encerramento do exercício.</t>
  </si>
  <si>
    <t>²Art. 21, § 2º, Lei 11.494/2007: "Até 5% dos recursos recebidos à conta dos Fundos, inclusive relativos à complementação da União recebidos nos termos do § 1º do art. 6º desta Lei, poderão ser</t>
  </si>
  <si>
    <t xml:space="preserve"> utilizados no 1º trimestre do exercício imediatamente subsequente, mediante abertura de crédito adicional."</t>
  </si>
  <si>
    <t>³Caput do artigo 212 da CF/1988.</t>
  </si>
  <si>
    <t>⁴Os valores referentes à parcela dos Restos a Pagar inscritos sem disponibilidade financeira vinculada à educação deverão ser informados somente no RREO do último bimestre do exercício.</t>
  </si>
  <si>
    <t>⁵Limites mínimos anuais a serem cumpridos no encerramento do exercício, no âmbito de atuação prioritária, conforme LDB, art. 11, V.</t>
  </si>
  <si>
    <t>⁶Nos cinco primeiros bimestres do exercício o acompanhamento poderá ser feito com base na despesa empenhada ou na despesa liquidada. No último bimestre do exercício, o valor deverá</t>
  </si>
  <si>
    <t xml:space="preserve"> corresponder ao total da despesa empenhada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</si>
</sst>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 #,##0.00_);_(\ \-#,##0.00_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0" fillId="0" borderId="4" xfId="0" applyBorder="1"/>
    <xf numFmtId="0" fontId="0" fillId="0" borderId="6" xfId="0" applyBorder="1"/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4" fillId="2" borderId="4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164" fontId="4" fillId="0" borderId="7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0" borderId="5" xfId="0" applyBorder="1"/>
    <xf numFmtId="0" fontId="0" fillId="0" borderId="11" xfId="0" applyBorder="1"/>
    <xf numFmtId="0" fontId="2" fillId="0" borderId="0" xfId="0" applyFont="1" applyAlignment="1">
      <alignment horizontal="justify" vertic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164" fontId="4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2" fillId="0" borderId="6" xfId="0" applyFont="1" applyBorder="1" applyAlignment="1">
      <alignment horizontal="justify" wrapText="1"/>
    </xf>
    <xf numFmtId="164" fontId="4" fillId="0" borderId="4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4" fontId="4" fillId="0" borderId="14" xfId="0" applyNumberFormat="1" applyFont="1" applyBorder="1" applyAlignment="1">
      <alignment horizontal="right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2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" fillId="0" borderId="4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6FA2-0F3B-41D7-B357-CCB69CEA6CFC}">
  <dimension ref="A1:IV65536"/>
  <sheetViews>
    <sheetView tabSelected="1" workbookViewId="0" topLeftCell="A1">
      <selection activeCell="A1" sqref="A1:I1"/>
    </sheetView>
  </sheetViews>
  <sheetFormatPr defaultColWidth="9.140625" defaultRowHeight="15"/>
  <cols>
    <col min="1" max="2" width="1.7109375" style="0" customWidth="1"/>
    <col min="3" max="3" width="65.7109375" style="0" customWidth="1"/>
    <col min="4" max="7" width="12.7109375" style="0" customWidth="1"/>
    <col min="8" max="8" width="11.140625" style="0" bestFit="1" customWidth="1"/>
    <col min="9" max="9" width="9.7109375" style="0" bestFit="1" customWidth="1"/>
    <col min="256" max="256" width="76.57421875" style="0" customWidth="1"/>
  </cols>
  <sheetData>
    <row r="1" spans="1:9" ht="15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12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</row>
    <row r="3" spans="1:9" ht="15">
      <c r="A3" s="91" t="s">
        <v>2</v>
      </c>
      <c r="B3" s="91"/>
      <c r="C3" s="91"/>
      <c r="D3" s="91"/>
      <c r="E3" s="91"/>
      <c r="F3" s="91"/>
      <c r="G3" s="91"/>
      <c r="H3" s="91"/>
      <c r="I3" s="91"/>
    </row>
    <row r="4" spans="1:9" ht="12.75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</row>
    <row r="5" spans="1:9" ht="15">
      <c r="A5" s="90" t="s">
        <v>4</v>
      </c>
      <c r="B5" s="90"/>
      <c r="C5" s="90"/>
      <c r="D5" s="90"/>
      <c r="E5" s="90"/>
      <c r="F5" s="90"/>
      <c r="G5" s="90"/>
      <c r="H5" s="90"/>
      <c r="I5" s="90"/>
    </row>
    <row r="6" ht="12.75" customHeight="1"/>
    <row r="7" spans="1:9" ht="15.75" thickBot="1">
      <c r="A7" s="89" t="s">
        <v>5</v>
      </c>
      <c r="B7" s="89"/>
      <c r="C7" s="89"/>
      <c r="D7" s="89"/>
      <c r="E7" s="89"/>
      <c r="F7" s="89"/>
      <c r="G7" s="89"/>
      <c r="H7" s="89"/>
      <c r="I7" s="1" t="s">
        <v>6</v>
      </c>
    </row>
    <row r="8" spans="1:9" ht="12.75" customHeight="1" thickBot="1">
      <c r="A8" s="88" t="s">
        <v>7</v>
      </c>
      <c r="B8" s="88"/>
      <c r="C8" s="88"/>
      <c r="D8" s="88"/>
      <c r="E8" s="88"/>
      <c r="F8" s="88"/>
      <c r="G8" s="88"/>
      <c r="H8" s="88"/>
      <c r="I8" s="88"/>
    </row>
    <row r="9" spans="1:9" ht="15.75" thickBot="1">
      <c r="A9" s="46" t="s">
        <v>8</v>
      </c>
      <c r="B9" s="49"/>
      <c r="C9" s="49"/>
      <c r="D9" s="2" t="s">
        <v>9</v>
      </c>
      <c r="E9" s="2" t="s">
        <v>9</v>
      </c>
      <c r="F9" s="69" t="s">
        <v>10</v>
      </c>
      <c r="G9" s="69"/>
      <c r="H9" s="69"/>
      <c r="I9" s="70"/>
    </row>
    <row r="10" spans="1:9" ht="12.75" customHeight="1">
      <c r="A10" s="48"/>
      <c r="B10" s="50"/>
      <c r="C10" s="50"/>
      <c r="D10" s="3" t="s">
        <v>11</v>
      </c>
      <c r="E10" s="3" t="s">
        <v>12</v>
      </c>
      <c r="F10" s="51" t="s">
        <v>13</v>
      </c>
      <c r="G10" s="51"/>
      <c r="H10" s="51" t="s">
        <v>14</v>
      </c>
      <c r="I10" s="52"/>
    </row>
    <row r="11" spans="1:9" ht="15.75" thickBot="1">
      <c r="A11" s="67"/>
      <c r="B11" s="68"/>
      <c r="C11" s="50"/>
      <c r="D11" s="3"/>
      <c r="E11" s="3" t="s">
        <v>15</v>
      </c>
      <c r="F11" s="55" t="s">
        <v>16</v>
      </c>
      <c r="G11" s="55"/>
      <c r="H11" s="55" t="s">
        <v>17</v>
      </c>
      <c r="I11" s="86"/>
    </row>
    <row r="12" spans="1:8" ht="12.75" customHeight="1">
      <c r="A12" s="37" t="s">
        <v>18</v>
      </c>
      <c r="B12" s="37"/>
      <c r="C12" s="59"/>
      <c r="D12" s="5">
        <f>D13+D16+D19+D22+D23</f>
        <v>970000</v>
      </c>
      <c r="E12" s="5">
        <f aca="true" t="shared" si="0" ref="E12:G12">E13+E16+E19+E22+E23</f>
        <v>970000</v>
      </c>
      <c r="F12" s="57">
        <f t="shared" si="0"/>
        <v>366498.42</v>
      </c>
      <c r="G12" s="57">
        <f t="shared" si="0"/>
        <v>0</v>
      </c>
      <c r="H12" s="6">
        <f>(F12/E12)*100</f>
        <v>37.78334226804124</v>
      </c>
    </row>
    <row r="13" spans="2:8" ht="15">
      <c r="B13" s="26" t="s">
        <v>19</v>
      </c>
      <c r="C13" s="58"/>
      <c r="D13" s="7">
        <v>380000</v>
      </c>
      <c r="E13" s="7">
        <v>380000</v>
      </c>
      <c r="F13" s="41">
        <v>163713.8</v>
      </c>
      <c r="G13" s="41"/>
      <c r="H13" s="8">
        <v>43.08257894736842</v>
      </c>
    </row>
    <row r="14" spans="3:8" ht="12.75" customHeight="1">
      <c r="C14" s="9" t="s">
        <v>20</v>
      </c>
      <c r="D14" s="7">
        <v>300000</v>
      </c>
      <c r="E14" s="7">
        <v>300000</v>
      </c>
      <c r="F14" s="41">
        <v>151367.69</v>
      </c>
      <c r="G14" s="41"/>
      <c r="H14" s="8">
        <v>50.45589666666667</v>
      </c>
    </row>
    <row r="15" spans="3:8" ht="15">
      <c r="C15" s="9" t="s">
        <v>21</v>
      </c>
      <c r="D15" s="7">
        <v>80000</v>
      </c>
      <c r="E15" s="7">
        <v>80000</v>
      </c>
      <c r="F15" s="41">
        <v>12346.11</v>
      </c>
      <c r="G15" s="41"/>
      <c r="H15" s="8">
        <v>15.4326375</v>
      </c>
    </row>
    <row r="16" spans="2:8" ht="12.75" customHeight="1">
      <c r="B16" s="26" t="s">
        <v>22</v>
      </c>
      <c r="C16" s="58"/>
      <c r="D16" s="7">
        <v>80000</v>
      </c>
      <c r="E16" s="7">
        <v>80000</v>
      </c>
      <c r="F16" s="41">
        <v>87739.63</v>
      </c>
      <c r="G16" s="41"/>
      <c r="H16" s="8">
        <v>109.6745375</v>
      </c>
    </row>
    <row r="17" spans="3:8" ht="15">
      <c r="C17" s="9" t="s">
        <v>23</v>
      </c>
      <c r="D17" s="7">
        <v>80000</v>
      </c>
      <c r="E17" s="7">
        <v>80000</v>
      </c>
      <c r="F17" s="41">
        <v>87739.63</v>
      </c>
      <c r="G17" s="41"/>
      <c r="H17" s="8">
        <v>109.6745375</v>
      </c>
    </row>
    <row r="18" spans="3:8" ht="12.75" customHeight="1">
      <c r="C18" s="9" t="s">
        <v>24</v>
      </c>
      <c r="D18" s="7">
        <v>0</v>
      </c>
      <c r="E18" s="7">
        <v>0</v>
      </c>
      <c r="F18" s="41">
        <v>0</v>
      </c>
      <c r="G18" s="41"/>
      <c r="H18" s="10"/>
    </row>
    <row r="19" spans="2:8" ht="15">
      <c r="B19" s="26" t="s">
        <v>25</v>
      </c>
      <c r="C19" s="58"/>
      <c r="D19" s="7">
        <v>460000</v>
      </c>
      <c r="E19" s="7">
        <v>460000</v>
      </c>
      <c r="F19" s="41">
        <v>89200.13</v>
      </c>
      <c r="G19" s="41"/>
      <c r="H19" s="8">
        <v>19.391332608695652</v>
      </c>
    </row>
    <row r="20" spans="3:8" ht="12.75" customHeight="1">
      <c r="C20" s="9" t="s">
        <v>26</v>
      </c>
      <c r="D20" s="7">
        <v>440000</v>
      </c>
      <c r="E20" s="7">
        <v>440000</v>
      </c>
      <c r="F20" s="41">
        <v>86708.63</v>
      </c>
      <c r="G20" s="41"/>
      <c r="H20" s="8">
        <v>19.70650681818182</v>
      </c>
    </row>
    <row r="21" spans="3:8" ht="15">
      <c r="C21" s="9" t="s">
        <v>27</v>
      </c>
      <c r="D21" s="7">
        <v>20000</v>
      </c>
      <c r="E21" s="7">
        <v>20000</v>
      </c>
      <c r="F21" s="41">
        <v>2491.5</v>
      </c>
      <c r="G21" s="41"/>
      <c r="H21" s="8">
        <v>12.4575</v>
      </c>
    </row>
    <row r="22" spans="2:8" ht="12.75" customHeight="1">
      <c r="B22" s="26" t="s">
        <v>28</v>
      </c>
      <c r="C22" s="58"/>
      <c r="D22" s="7">
        <v>50000</v>
      </c>
      <c r="E22" s="7">
        <v>50000</v>
      </c>
      <c r="F22" s="41">
        <v>25844.86</v>
      </c>
      <c r="G22" s="41"/>
      <c r="H22" s="92">
        <f>(F22/E22)*100</f>
        <v>51.68972000000001</v>
      </c>
    </row>
    <row r="23" spans="2:8" ht="15">
      <c r="B23" s="26" t="s">
        <v>29</v>
      </c>
      <c r="C23" s="58"/>
      <c r="D23" s="7">
        <v>0</v>
      </c>
      <c r="E23" s="7">
        <v>0</v>
      </c>
      <c r="F23" s="41">
        <v>0</v>
      </c>
      <c r="G23" s="41"/>
      <c r="H23" s="10"/>
    </row>
    <row r="24" spans="3:8" ht="12.75" customHeight="1">
      <c r="C24" s="9" t="s">
        <v>30</v>
      </c>
      <c r="D24" s="7">
        <v>0</v>
      </c>
      <c r="E24" s="7">
        <v>0</v>
      </c>
      <c r="F24" s="41">
        <v>0</v>
      </c>
      <c r="G24" s="41"/>
      <c r="H24" s="10"/>
    </row>
    <row r="25" spans="3:8" ht="15">
      <c r="C25" s="9" t="s">
        <v>31</v>
      </c>
      <c r="D25" s="7">
        <v>0</v>
      </c>
      <c r="E25" s="7">
        <v>0</v>
      </c>
      <c r="F25" s="41">
        <v>0</v>
      </c>
      <c r="G25" s="41"/>
      <c r="H25" s="10"/>
    </row>
    <row r="26" spans="1:8" ht="12.75" customHeight="1">
      <c r="A26" s="26" t="s">
        <v>32</v>
      </c>
      <c r="B26" s="26"/>
      <c r="C26" s="58"/>
      <c r="D26" s="7">
        <v>13205000</v>
      </c>
      <c r="E26" s="7">
        <v>13205000</v>
      </c>
      <c r="F26" s="41">
        <v>4243206.35</v>
      </c>
      <c r="G26" s="41"/>
      <c r="H26" s="8">
        <v>32.1333309352518</v>
      </c>
    </row>
    <row r="27" spans="2:8" ht="15">
      <c r="B27" s="26" t="s">
        <v>33</v>
      </c>
      <c r="C27" s="58"/>
      <c r="D27" s="7">
        <v>8660000</v>
      </c>
      <c r="E27" s="7">
        <v>8660000</v>
      </c>
      <c r="F27" s="41">
        <v>2724664.3</v>
      </c>
      <c r="G27" s="41"/>
      <c r="H27" s="8">
        <v>31.46263625866051</v>
      </c>
    </row>
    <row r="28" spans="3:8" ht="12.75" customHeight="1">
      <c r="C28" s="9" t="s">
        <v>34</v>
      </c>
      <c r="D28" s="7">
        <v>8000000</v>
      </c>
      <c r="E28" s="7">
        <v>8000000</v>
      </c>
      <c r="F28" s="41">
        <v>2724664.3</v>
      </c>
      <c r="G28" s="41"/>
      <c r="H28" s="8">
        <v>34.05830375</v>
      </c>
    </row>
    <row r="29" spans="3:8" ht="15">
      <c r="C29" s="9" t="s">
        <v>35</v>
      </c>
      <c r="D29" s="7">
        <v>350000</v>
      </c>
      <c r="E29" s="7">
        <v>350000</v>
      </c>
      <c r="F29" s="41">
        <v>0</v>
      </c>
      <c r="G29" s="41"/>
      <c r="H29" s="8">
        <v>0</v>
      </c>
    </row>
    <row r="30" spans="3:8" ht="12.75" customHeight="1">
      <c r="C30" s="9" t="s">
        <v>36</v>
      </c>
      <c r="D30" s="7">
        <v>310000</v>
      </c>
      <c r="E30" s="7">
        <v>310000</v>
      </c>
      <c r="F30" s="41">
        <v>0</v>
      </c>
      <c r="G30" s="41"/>
      <c r="H30" s="8">
        <v>0</v>
      </c>
    </row>
    <row r="31" spans="2:8" ht="15">
      <c r="B31" s="26" t="s">
        <v>37</v>
      </c>
      <c r="C31" s="58"/>
      <c r="D31" s="7">
        <v>3650000</v>
      </c>
      <c r="E31" s="7">
        <v>3650000</v>
      </c>
      <c r="F31" s="41">
        <v>1046281.86</v>
      </c>
      <c r="G31" s="41"/>
      <c r="H31" s="8">
        <v>28.665256438356163</v>
      </c>
    </row>
    <row r="32" spans="2:8" ht="12.75" customHeight="1">
      <c r="B32" s="26" t="s">
        <v>38</v>
      </c>
      <c r="C32" s="58"/>
      <c r="D32" s="7">
        <v>25000</v>
      </c>
      <c r="E32" s="7">
        <v>25000</v>
      </c>
      <c r="F32" s="41">
        <v>4981.8</v>
      </c>
      <c r="G32" s="41"/>
      <c r="H32" s="8">
        <v>19.9272</v>
      </c>
    </row>
    <row r="33" spans="2:8" ht="15">
      <c r="B33" s="26" t="s">
        <v>39</v>
      </c>
      <c r="C33" s="58"/>
      <c r="D33" s="7">
        <v>25000</v>
      </c>
      <c r="E33" s="7">
        <v>25000</v>
      </c>
      <c r="F33" s="41">
        <v>9438.98</v>
      </c>
      <c r="G33" s="41"/>
      <c r="H33" s="8">
        <v>37.75592</v>
      </c>
    </row>
    <row r="34" spans="2:8" ht="12.75" customHeight="1">
      <c r="B34" s="26" t="s">
        <v>40</v>
      </c>
      <c r="C34" s="58"/>
      <c r="D34" s="7">
        <v>25000</v>
      </c>
      <c r="E34" s="7">
        <v>25000</v>
      </c>
      <c r="F34" s="41">
        <v>711.03</v>
      </c>
      <c r="G34" s="41"/>
      <c r="H34" s="8">
        <v>2.84412</v>
      </c>
    </row>
    <row r="35" spans="2:8" ht="15">
      <c r="B35" s="26" t="s">
        <v>41</v>
      </c>
      <c r="C35" s="58"/>
      <c r="D35" s="7">
        <v>820000</v>
      </c>
      <c r="E35" s="7">
        <v>820000</v>
      </c>
      <c r="F35" s="41">
        <v>457128.38</v>
      </c>
      <c r="G35" s="41"/>
      <c r="H35" s="8">
        <v>55.747363414634144</v>
      </c>
    </row>
    <row r="36" spans="2:8" ht="12.75" customHeight="1" thickBot="1">
      <c r="B36" s="26" t="s">
        <v>42</v>
      </c>
      <c r="C36" s="58"/>
      <c r="D36" s="7">
        <v>0</v>
      </c>
      <c r="E36" s="7">
        <v>0</v>
      </c>
      <c r="F36" s="41">
        <v>0</v>
      </c>
      <c r="G36" s="41"/>
      <c r="H36" s="10"/>
    </row>
    <row r="37" spans="1:9" ht="15.75" thickBot="1">
      <c r="A37" s="71" t="s">
        <v>43</v>
      </c>
      <c r="B37" s="71"/>
      <c r="C37" s="72"/>
      <c r="D37" s="12">
        <f>D12+D26</f>
        <v>14175000</v>
      </c>
      <c r="E37" s="12">
        <f aca="true" t="shared" si="1" ref="E37:G37">E12+E26</f>
        <v>14175000</v>
      </c>
      <c r="F37" s="73">
        <f t="shared" si="1"/>
        <v>4609704.77</v>
      </c>
      <c r="G37" s="73">
        <f t="shared" si="1"/>
        <v>0</v>
      </c>
      <c r="H37" s="13">
        <f>(F37/E37)*100</f>
        <v>32.51996310405643</v>
      </c>
      <c r="I37" s="14"/>
    </row>
    <row r="38" ht="12.75" customHeight="1" thickBot="1"/>
    <row r="39" spans="1:9" ht="15.75" thickBot="1">
      <c r="A39" s="46" t="s">
        <v>44</v>
      </c>
      <c r="B39" s="49"/>
      <c r="C39" s="49"/>
      <c r="D39" s="2" t="s">
        <v>9</v>
      </c>
      <c r="E39" s="2" t="s">
        <v>9</v>
      </c>
      <c r="F39" s="69" t="s">
        <v>10</v>
      </c>
      <c r="G39" s="69"/>
      <c r="H39" s="69"/>
      <c r="I39" s="70"/>
    </row>
    <row r="40" spans="1:9" ht="12.75" customHeight="1">
      <c r="A40" s="48"/>
      <c r="B40" s="50"/>
      <c r="C40" s="50"/>
      <c r="D40" s="3" t="s">
        <v>11</v>
      </c>
      <c r="E40" s="3" t="s">
        <v>12</v>
      </c>
      <c r="F40" s="51" t="s">
        <v>13</v>
      </c>
      <c r="G40" s="51"/>
      <c r="H40" s="51" t="s">
        <v>14</v>
      </c>
      <c r="I40" s="52"/>
    </row>
    <row r="41" spans="1:9" ht="15.75" thickBot="1">
      <c r="A41" s="67"/>
      <c r="B41" s="68"/>
      <c r="C41" s="50"/>
      <c r="D41" s="3"/>
      <c r="E41" s="3" t="s">
        <v>15</v>
      </c>
      <c r="F41" s="55" t="s">
        <v>16</v>
      </c>
      <c r="G41" s="55"/>
      <c r="H41" s="55" t="s">
        <v>17</v>
      </c>
      <c r="I41" s="86"/>
    </row>
    <row r="42" spans="1:8" ht="12.75" customHeight="1">
      <c r="A42" s="37" t="s">
        <v>45</v>
      </c>
      <c r="B42" s="37"/>
      <c r="C42" s="59"/>
      <c r="D42" s="15"/>
      <c r="E42" s="15"/>
      <c r="F42" s="87"/>
      <c r="G42" s="87"/>
      <c r="H42" s="16"/>
    </row>
    <row r="43" spans="1:8" ht="15">
      <c r="A43" s="26" t="s">
        <v>46</v>
      </c>
      <c r="B43" s="26"/>
      <c r="C43" s="58"/>
      <c r="D43" s="7">
        <v>0</v>
      </c>
      <c r="E43" s="7">
        <v>0</v>
      </c>
      <c r="F43" s="41">
        <v>0</v>
      </c>
      <c r="G43" s="41"/>
      <c r="H43" s="10"/>
    </row>
    <row r="44" spans="1:8" ht="12.75" customHeight="1">
      <c r="A44" s="26" t="s">
        <v>47</v>
      </c>
      <c r="B44" s="26"/>
      <c r="C44" s="58"/>
      <c r="D44" s="7">
        <v>1091100</v>
      </c>
      <c r="E44" s="7">
        <v>1091100</v>
      </c>
      <c r="F44" s="41">
        <v>268850.92</v>
      </c>
      <c r="G44" s="41"/>
      <c r="H44" s="8">
        <v>24.64035560443589</v>
      </c>
    </row>
    <row r="45" spans="2:8" ht="15">
      <c r="B45" s="26" t="s">
        <v>48</v>
      </c>
      <c r="C45" s="58"/>
      <c r="D45" s="7">
        <v>865000</v>
      </c>
      <c r="E45" s="7">
        <v>865000</v>
      </c>
      <c r="F45" s="41">
        <v>231407.09</v>
      </c>
      <c r="G45" s="41"/>
      <c r="H45" s="8">
        <v>26.752264739884392</v>
      </c>
    </row>
    <row r="46" spans="2:8" ht="12.75" customHeight="1">
      <c r="B46" s="26" t="s">
        <v>49</v>
      </c>
      <c r="C46" s="58"/>
      <c r="D46" s="7">
        <v>4100</v>
      </c>
      <c r="E46" s="7">
        <v>4100</v>
      </c>
      <c r="F46" s="41">
        <v>0.3</v>
      </c>
      <c r="G46" s="41"/>
      <c r="H46" s="8">
        <v>0.007317073170731708</v>
      </c>
    </row>
    <row r="47" spans="2:8" ht="15">
      <c r="B47" s="26" t="s">
        <v>50</v>
      </c>
      <c r="C47" s="58"/>
      <c r="D47" s="7">
        <v>131000</v>
      </c>
      <c r="E47" s="7">
        <v>131000</v>
      </c>
      <c r="F47" s="41">
        <v>19981.62</v>
      </c>
      <c r="G47" s="41"/>
      <c r="H47" s="8">
        <v>15.253145038167938</v>
      </c>
    </row>
    <row r="48" spans="2:8" ht="12.75" customHeight="1">
      <c r="B48" s="26" t="s">
        <v>51</v>
      </c>
      <c r="C48" s="58"/>
      <c r="D48" s="7">
        <v>91000</v>
      </c>
      <c r="E48" s="7">
        <v>91000</v>
      </c>
      <c r="F48" s="41">
        <v>17323</v>
      </c>
      <c r="G48" s="41"/>
      <c r="H48" s="8">
        <v>19.036263736263738</v>
      </c>
    </row>
    <row r="49" spans="2:8" ht="15">
      <c r="B49" s="26" t="s">
        <v>52</v>
      </c>
      <c r="C49" s="58"/>
      <c r="D49" s="7">
        <v>0</v>
      </c>
      <c r="E49" s="7">
        <v>0</v>
      </c>
      <c r="F49" s="41">
        <v>137.92</v>
      </c>
      <c r="G49" s="41"/>
      <c r="H49" s="10"/>
    </row>
    <row r="50" spans="2:8" ht="12.75" customHeight="1">
      <c r="B50" s="26" t="s">
        <v>53</v>
      </c>
      <c r="C50" s="58"/>
      <c r="D50" s="7">
        <v>0</v>
      </c>
      <c r="E50" s="7">
        <v>0</v>
      </c>
      <c r="F50" s="41">
        <v>0.99</v>
      </c>
      <c r="G50" s="41"/>
      <c r="H50" s="10"/>
    </row>
    <row r="51" spans="1:8" ht="15">
      <c r="A51" s="26" t="s">
        <v>54</v>
      </c>
      <c r="B51" s="26"/>
      <c r="C51" s="58"/>
      <c r="D51" s="7">
        <v>532500</v>
      </c>
      <c r="E51" s="7">
        <v>532500</v>
      </c>
      <c r="F51" s="41">
        <v>195035.22</v>
      </c>
      <c r="G51" s="41"/>
      <c r="H51" s="8">
        <v>36.626332394366194</v>
      </c>
    </row>
    <row r="52" spans="2:8" ht="12.75" customHeight="1">
      <c r="B52" s="26" t="s">
        <v>55</v>
      </c>
      <c r="C52" s="58"/>
      <c r="D52" s="7">
        <v>532500</v>
      </c>
      <c r="E52" s="7">
        <v>532500</v>
      </c>
      <c r="F52" s="41">
        <v>194596.93</v>
      </c>
      <c r="G52" s="41"/>
      <c r="H52" s="8">
        <v>36.54402441314554</v>
      </c>
    </row>
    <row r="53" spans="2:8" ht="15">
      <c r="B53" s="26" t="s">
        <v>56</v>
      </c>
      <c r="C53" s="58"/>
      <c r="D53" s="7">
        <v>0</v>
      </c>
      <c r="E53" s="7">
        <v>0</v>
      </c>
      <c r="F53" s="41">
        <v>438.29</v>
      </c>
      <c r="G53" s="41"/>
      <c r="H53" s="10"/>
    </row>
    <row r="54" spans="1:8" ht="12.75" customHeight="1">
      <c r="A54" s="26" t="s">
        <v>57</v>
      </c>
      <c r="B54" s="26"/>
      <c r="C54" s="58"/>
      <c r="D54" s="7">
        <v>0</v>
      </c>
      <c r="E54" s="7">
        <v>0</v>
      </c>
      <c r="F54" s="41">
        <v>0</v>
      </c>
      <c r="G54" s="41"/>
      <c r="H54" s="10"/>
    </row>
    <row r="55" spans="1:8" ht="15.75" thickBot="1">
      <c r="A55" s="26" t="s">
        <v>58</v>
      </c>
      <c r="B55" s="26"/>
      <c r="C55" s="58"/>
      <c r="D55" s="7">
        <v>10000</v>
      </c>
      <c r="E55" s="7">
        <v>10000</v>
      </c>
      <c r="F55" s="41">
        <v>987.2</v>
      </c>
      <c r="G55" s="41"/>
      <c r="H55" s="8">
        <v>9.872</v>
      </c>
    </row>
    <row r="56" spans="1:9" ht="12.75" customHeight="1" thickBot="1">
      <c r="A56" s="71" t="s">
        <v>59</v>
      </c>
      <c r="B56" s="71"/>
      <c r="C56" s="72"/>
      <c r="D56" s="12">
        <v>1633600</v>
      </c>
      <c r="E56" s="12">
        <v>1633600</v>
      </c>
      <c r="F56" s="73">
        <v>464873.34</v>
      </c>
      <c r="G56" s="73"/>
      <c r="H56" s="13">
        <v>28.456987022526935</v>
      </c>
      <c r="I56" s="14"/>
    </row>
    <row r="57" spans="1:9" ht="15.75" thickBot="1">
      <c r="A57" s="63" t="s">
        <v>60</v>
      </c>
      <c r="B57" s="63"/>
      <c r="C57" s="63"/>
      <c r="D57" s="63"/>
      <c r="E57" s="63"/>
      <c r="F57" s="63"/>
      <c r="G57" s="63"/>
      <c r="H57" s="63"/>
      <c r="I57" s="63"/>
    </row>
    <row r="58" spans="1:9" ht="12.75" customHeight="1" thickBot="1">
      <c r="A58" s="46" t="s">
        <v>61</v>
      </c>
      <c r="B58" s="49"/>
      <c r="C58" s="49"/>
      <c r="D58" s="2" t="s">
        <v>9</v>
      </c>
      <c r="E58" s="2" t="s">
        <v>9</v>
      </c>
      <c r="F58" s="69" t="s">
        <v>10</v>
      </c>
      <c r="G58" s="69"/>
      <c r="H58" s="69"/>
      <c r="I58" s="70"/>
    </row>
    <row r="59" spans="1:9" ht="15">
      <c r="A59" s="48"/>
      <c r="B59" s="50"/>
      <c r="C59" s="50"/>
      <c r="D59" s="3" t="s">
        <v>11</v>
      </c>
      <c r="E59" s="3" t="s">
        <v>12</v>
      </c>
      <c r="F59" s="51" t="s">
        <v>13</v>
      </c>
      <c r="G59" s="51"/>
      <c r="H59" s="51" t="s">
        <v>14</v>
      </c>
      <c r="I59" s="52"/>
    </row>
    <row r="60" spans="1:9" ht="12.75" customHeight="1" thickBot="1">
      <c r="A60" s="67"/>
      <c r="B60" s="68"/>
      <c r="C60" s="50"/>
      <c r="D60" s="3"/>
      <c r="E60" s="3" t="s">
        <v>15</v>
      </c>
      <c r="F60" s="55" t="s">
        <v>16</v>
      </c>
      <c r="G60" s="55"/>
      <c r="H60" s="55" t="s">
        <v>17</v>
      </c>
      <c r="I60" s="86"/>
    </row>
    <row r="61" spans="1:8" ht="15">
      <c r="A61" s="37" t="s">
        <v>62</v>
      </c>
      <c r="B61" s="37"/>
      <c r="C61" s="59"/>
      <c r="D61" s="5">
        <v>2509000</v>
      </c>
      <c r="E61" s="5">
        <v>2509000</v>
      </c>
      <c r="F61" s="57">
        <v>848641.18</v>
      </c>
      <c r="G61" s="57"/>
      <c r="H61" s="6">
        <v>33.823881227580706</v>
      </c>
    </row>
    <row r="62" spans="2:8" ht="12.75" customHeight="1">
      <c r="B62" s="26" t="s">
        <v>63</v>
      </c>
      <c r="C62" s="58"/>
      <c r="D62" s="7">
        <v>1600000</v>
      </c>
      <c r="E62" s="7">
        <v>1600000</v>
      </c>
      <c r="F62" s="41">
        <v>544932.76</v>
      </c>
      <c r="G62" s="41"/>
      <c r="H62" s="8">
        <v>34.0582975</v>
      </c>
    </row>
    <row r="63" spans="2:8" ht="15">
      <c r="B63" s="26" t="s">
        <v>64</v>
      </c>
      <c r="C63" s="58"/>
      <c r="D63" s="7">
        <v>730000</v>
      </c>
      <c r="E63" s="7">
        <v>730000</v>
      </c>
      <c r="F63" s="41">
        <v>209256.29</v>
      </c>
      <c r="G63" s="41"/>
      <c r="H63" s="8">
        <v>28.66524520547945</v>
      </c>
    </row>
    <row r="64" spans="2:8" ht="12.75" customHeight="1">
      <c r="B64" s="26" t="s">
        <v>65</v>
      </c>
      <c r="C64" s="58"/>
      <c r="D64" s="7">
        <v>5000</v>
      </c>
      <c r="E64" s="7">
        <v>5000</v>
      </c>
      <c r="F64" s="41">
        <v>996.36</v>
      </c>
      <c r="G64" s="41"/>
      <c r="H64" s="8">
        <v>19.9272</v>
      </c>
    </row>
    <row r="65" spans="2:8" ht="15">
      <c r="B65" s="26" t="s">
        <v>66</v>
      </c>
      <c r="C65" s="58"/>
      <c r="D65" s="7">
        <v>5000</v>
      </c>
      <c r="E65" s="7">
        <v>5000</v>
      </c>
      <c r="F65" s="41">
        <v>1887.81</v>
      </c>
      <c r="G65" s="41"/>
      <c r="H65" s="8">
        <v>37.7562</v>
      </c>
    </row>
    <row r="66" spans="2:8" ht="12.75" customHeight="1">
      <c r="B66" s="26" t="s">
        <v>67</v>
      </c>
      <c r="C66" s="58"/>
      <c r="D66" s="7">
        <v>5000</v>
      </c>
      <c r="E66" s="7">
        <v>5000</v>
      </c>
      <c r="F66" s="41">
        <v>142.17</v>
      </c>
      <c r="G66" s="41"/>
      <c r="H66" s="8">
        <v>2.8434</v>
      </c>
    </row>
    <row r="67" spans="2:8" ht="15">
      <c r="B67" s="26" t="s">
        <v>68</v>
      </c>
      <c r="C67" s="58"/>
      <c r="D67" s="7">
        <v>164000</v>
      </c>
      <c r="E67" s="7">
        <v>164000</v>
      </c>
      <c r="F67" s="41">
        <v>91425.79</v>
      </c>
      <c r="G67" s="41"/>
      <c r="H67" s="8">
        <v>55.74743292682927</v>
      </c>
    </row>
    <row r="68" spans="1:8" ht="12.75" customHeight="1">
      <c r="A68" s="26" t="s">
        <v>69</v>
      </c>
      <c r="B68" s="26"/>
      <c r="C68" s="58"/>
      <c r="D68" s="7">
        <v>4160000</v>
      </c>
      <c r="E68" s="7">
        <v>4160000</v>
      </c>
      <c r="F68" s="41">
        <v>1508163.23</v>
      </c>
      <c r="G68" s="41"/>
      <c r="H68" s="8">
        <v>36.253923798076926</v>
      </c>
    </row>
    <row r="69" spans="2:8" ht="15">
      <c r="B69" s="26" t="s">
        <v>70</v>
      </c>
      <c r="C69" s="58"/>
      <c r="D69" s="7">
        <v>4100000</v>
      </c>
      <c r="E69" s="7">
        <v>4100000</v>
      </c>
      <c r="F69" s="41">
        <v>1499975.29</v>
      </c>
      <c r="G69" s="41"/>
      <c r="H69" s="8">
        <v>36.584763170731705</v>
      </c>
    </row>
    <row r="70" spans="2:8" ht="12.75" customHeight="1">
      <c r="B70" s="26" t="s">
        <v>71</v>
      </c>
      <c r="C70" s="58"/>
      <c r="D70" s="7">
        <v>0</v>
      </c>
      <c r="E70" s="7">
        <v>0</v>
      </c>
      <c r="F70" s="41">
        <v>0</v>
      </c>
      <c r="G70" s="41"/>
      <c r="H70" s="10"/>
    </row>
    <row r="71" spans="2:8" ht="15.75" thickBot="1">
      <c r="B71" s="26" t="s">
        <v>72</v>
      </c>
      <c r="C71" s="58"/>
      <c r="D71" s="7">
        <v>60000</v>
      </c>
      <c r="E71" s="7">
        <v>60000</v>
      </c>
      <c r="F71" s="41">
        <v>8187.94</v>
      </c>
      <c r="G71" s="41"/>
      <c r="H71" s="8">
        <v>13.646566666666667</v>
      </c>
    </row>
    <row r="72" spans="1:9" ht="12.75" customHeight="1" thickBot="1">
      <c r="A72" s="71" t="s">
        <v>73</v>
      </c>
      <c r="B72" s="71"/>
      <c r="C72" s="72"/>
      <c r="D72" s="12">
        <v>1591000</v>
      </c>
      <c r="E72" s="12">
        <v>1591000</v>
      </c>
      <c r="F72" s="73">
        <v>651334.11</v>
      </c>
      <c r="G72" s="73"/>
      <c r="H72" s="13">
        <v>40.93866184789441</v>
      </c>
      <c r="I72" s="14"/>
    </row>
    <row r="73" spans="1:9" ht="15">
      <c r="A73" s="37" t="s">
        <v>74</v>
      </c>
      <c r="B73" s="37"/>
      <c r="C73" s="37"/>
      <c r="D73" s="37"/>
      <c r="E73" s="37"/>
      <c r="F73" s="37"/>
      <c r="G73" s="37"/>
      <c r="H73" s="37"/>
      <c r="I73" s="37"/>
    </row>
    <row r="74" spans="1:9" ht="12.75" customHeight="1" thickBot="1">
      <c r="A74" s="60" t="s">
        <v>75</v>
      </c>
      <c r="B74" s="60"/>
      <c r="C74" s="60"/>
      <c r="D74" s="60"/>
      <c r="E74" s="60"/>
      <c r="F74" s="60"/>
      <c r="G74" s="60"/>
      <c r="H74" s="60"/>
      <c r="I74" s="60"/>
    </row>
    <row r="75" spans="1:9" ht="15.75" thickBot="1">
      <c r="A75" s="46" t="s">
        <v>76</v>
      </c>
      <c r="B75" s="49"/>
      <c r="C75" s="49"/>
      <c r="D75" s="2" t="s">
        <v>77</v>
      </c>
      <c r="E75" s="2" t="s">
        <v>77</v>
      </c>
      <c r="F75" s="69" t="s">
        <v>78</v>
      </c>
      <c r="G75" s="69"/>
      <c r="H75" s="69" t="s">
        <v>79</v>
      </c>
      <c r="I75" s="70"/>
    </row>
    <row r="76" spans="1:9" ht="12.75" customHeight="1">
      <c r="A76" s="48"/>
      <c r="B76" s="50"/>
      <c r="C76" s="50"/>
      <c r="D76" s="3" t="s">
        <v>11</v>
      </c>
      <c r="E76" s="3" t="s">
        <v>12</v>
      </c>
      <c r="F76" s="3"/>
      <c r="G76" s="3"/>
      <c r="H76" s="3"/>
      <c r="I76" s="17"/>
    </row>
    <row r="77" spans="1:9" ht="15">
      <c r="A77" s="48"/>
      <c r="B77" s="50"/>
      <c r="C77" s="50"/>
      <c r="D77" s="3"/>
      <c r="E77" s="3"/>
      <c r="F77" s="3" t="s">
        <v>13</v>
      </c>
      <c r="G77" s="3" t="s">
        <v>14</v>
      </c>
      <c r="H77" s="3" t="s">
        <v>13</v>
      </c>
      <c r="I77" s="17" t="s">
        <v>14</v>
      </c>
    </row>
    <row r="78" spans="1:9" ht="12.75" customHeight="1" thickBot="1">
      <c r="A78" s="67"/>
      <c r="B78" s="68"/>
      <c r="C78" s="50"/>
      <c r="D78" s="3"/>
      <c r="E78" s="3" t="s">
        <v>80</v>
      </c>
      <c r="F78" s="3" t="s">
        <v>81</v>
      </c>
      <c r="G78" s="3" t="s">
        <v>82</v>
      </c>
      <c r="H78" s="3" t="s">
        <v>83</v>
      </c>
      <c r="I78" s="17" t="s">
        <v>84</v>
      </c>
    </row>
    <row r="79" spans="1:9" ht="15">
      <c r="A79" s="37" t="s">
        <v>85</v>
      </c>
      <c r="B79" s="37"/>
      <c r="C79" s="59"/>
      <c r="D79" s="5">
        <v>3195000</v>
      </c>
      <c r="E79" s="5">
        <v>3195000</v>
      </c>
      <c r="F79" s="5">
        <v>788739.21</v>
      </c>
      <c r="G79" s="5">
        <v>24.68667323943662</v>
      </c>
      <c r="H79" s="5">
        <v>788739.21</v>
      </c>
      <c r="I79" s="6">
        <v>24.68667323943662</v>
      </c>
    </row>
    <row r="80" spans="2:9" ht="12.75" customHeight="1">
      <c r="B80" s="26" t="s">
        <v>86</v>
      </c>
      <c r="C80" s="58"/>
      <c r="D80" s="7">
        <v>425000</v>
      </c>
      <c r="E80" s="7">
        <v>425000</v>
      </c>
      <c r="F80" s="7">
        <v>90683.21</v>
      </c>
      <c r="G80" s="7">
        <v>21.337225882352943</v>
      </c>
      <c r="H80" s="7">
        <v>90683.21</v>
      </c>
      <c r="I80" s="8">
        <v>21.337225882352943</v>
      </c>
    </row>
    <row r="81" spans="2:9" ht="15">
      <c r="B81" s="26" t="s">
        <v>87</v>
      </c>
      <c r="C81" s="58"/>
      <c r="D81" s="7">
        <v>2770000</v>
      </c>
      <c r="E81" s="7">
        <v>2770000</v>
      </c>
      <c r="F81" s="7">
        <v>698056</v>
      </c>
      <c r="G81" s="7">
        <v>25.20057761732852</v>
      </c>
      <c r="H81" s="7">
        <v>698056</v>
      </c>
      <c r="I81" s="8">
        <v>25.20057761732852</v>
      </c>
    </row>
    <row r="82" spans="1:9" ht="12.75" customHeight="1">
      <c r="A82" s="26" t="s">
        <v>88</v>
      </c>
      <c r="B82" s="26"/>
      <c r="C82" s="58"/>
      <c r="D82" s="7">
        <v>965000</v>
      </c>
      <c r="E82" s="7">
        <v>965000</v>
      </c>
      <c r="F82" s="7">
        <v>236848.75</v>
      </c>
      <c r="G82" s="7">
        <v>24.543911917098445</v>
      </c>
      <c r="H82" s="7">
        <v>236848.75</v>
      </c>
      <c r="I82" s="8">
        <v>24.543911917098445</v>
      </c>
    </row>
    <row r="83" spans="2:9" ht="15">
      <c r="B83" s="26" t="s">
        <v>89</v>
      </c>
      <c r="C83" s="58"/>
      <c r="D83" s="7">
        <v>370000</v>
      </c>
      <c r="E83" s="7">
        <v>370000</v>
      </c>
      <c r="F83" s="7">
        <v>94291.94</v>
      </c>
      <c r="G83" s="7">
        <v>25.48430810810811</v>
      </c>
      <c r="H83" s="7">
        <v>94291.94</v>
      </c>
      <c r="I83" s="8">
        <v>25.48430810810811</v>
      </c>
    </row>
    <row r="84" spans="2:9" ht="12.75" customHeight="1" thickBot="1">
      <c r="B84" s="26" t="s">
        <v>90</v>
      </c>
      <c r="C84" s="58"/>
      <c r="D84" s="7">
        <v>595000</v>
      </c>
      <c r="E84" s="7">
        <v>595000</v>
      </c>
      <c r="F84" s="7">
        <v>142556.81</v>
      </c>
      <c r="G84" s="7">
        <v>23.959127731092437</v>
      </c>
      <c r="H84" s="7">
        <v>142556.81</v>
      </c>
      <c r="I84" s="8">
        <v>23.959127731092437</v>
      </c>
    </row>
    <row r="85" spans="1:9" ht="15.75" thickBot="1">
      <c r="A85" s="71" t="s">
        <v>91</v>
      </c>
      <c r="B85" s="71"/>
      <c r="C85" s="72"/>
      <c r="D85" s="12">
        <v>4160000</v>
      </c>
      <c r="E85" s="12">
        <v>4160000</v>
      </c>
      <c r="F85" s="12">
        <v>1025587.96</v>
      </c>
      <c r="G85" s="12">
        <v>24.653556730769232</v>
      </c>
      <c r="H85" s="12">
        <v>1025587.96</v>
      </c>
      <c r="I85" s="13">
        <v>24.653556730769232</v>
      </c>
    </row>
    <row r="86" ht="12.75" customHeight="1" thickBot="1"/>
    <row r="87" spans="1:9" ht="15.75" thickBot="1">
      <c r="A87" s="81" t="s">
        <v>92</v>
      </c>
      <c r="B87" s="82"/>
      <c r="C87" s="49"/>
      <c r="D87" s="49"/>
      <c r="E87" s="49"/>
      <c r="F87" s="49"/>
      <c r="G87" s="49"/>
      <c r="H87" s="49" t="s">
        <v>93</v>
      </c>
      <c r="I87" s="45"/>
    </row>
    <row r="88" spans="1:9" ht="12.75" customHeight="1">
      <c r="A88" s="37" t="s">
        <v>94</v>
      </c>
      <c r="B88" s="37"/>
      <c r="C88" s="59"/>
      <c r="D88" s="83"/>
      <c r="E88" s="83"/>
      <c r="F88" s="83"/>
      <c r="G88" s="83"/>
      <c r="H88" s="57">
        <v>0</v>
      </c>
      <c r="I88" s="38"/>
    </row>
    <row r="89" spans="2:9" ht="15">
      <c r="B89" s="26" t="s">
        <v>95</v>
      </c>
      <c r="C89" s="58"/>
      <c r="D89" s="84"/>
      <c r="E89" s="84"/>
      <c r="F89" s="84"/>
      <c r="G89" s="84"/>
      <c r="H89" s="41">
        <v>0</v>
      </c>
      <c r="I89" s="33"/>
    </row>
    <row r="90" spans="2:9" ht="12.75" customHeight="1">
      <c r="B90" s="26" t="s">
        <v>96</v>
      </c>
      <c r="C90" s="58"/>
      <c r="D90" s="84"/>
      <c r="E90" s="84"/>
      <c r="F90" s="84"/>
      <c r="G90" s="84"/>
      <c r="H90" s="41">
        <v>0</v>
      </c>
      <c r="I90" s="33"/>
    </row>
    <row r="91" spans="1:9" ht="15">
      <c r="A91" s="26" t="s">
        <v>97</v>
      </c>
      <c r="B91" s="26"/>
      <c r="C91" s="58"/>
      <c r="D91" s="84"/>
      <c r="E91" s="84"/>
      <c r="F91" s="84"/>
      <c r="G91" s="84"/>
      <c r="H91" s="41">
        <v>0</v>
      </c>
      <c r="I91" s="33"/>
    </row>
    <row r="92" spans="2:9" ht="12.75" customHeight="1">
      <c r="B92" s="26" t="s">
        <v>98</v>
      </c>
      <c r="C92" s="58"/>
      <c r="D92" s="84"/>
      <c r="E92" s="84"/>
      <c r="F92" s="84"/>
      <c r="G92" s="84"/>
      <c r="H92" s="41">
        <v>0</v>
      </c>
      <c r="I92" s="33"/>
    </row>
    <row r="93" spans="2:9" ht="15.75" thickBot="1">
      <c r="B93" s="26" t="s">
        <v>99</v>
      </c>
      <c r="C93" s="58"/>
      <c r="D93" s="84"/>
      <c r="E93" s="84"/>
      <c r="F93" s="84"/>
      <c r="G93" s="84"/>
      <c r="H93" s="41">
        <v>0</v>
      </c>
      <c r="I93" s="33"/>
    </row>
    <row r="94" spans="1:9" ht="12.75" customHeight="1" thickBot="1">
      <c r="A94" s="71" t="s">
        <v>100</v>
      </c>
      <c r="B94" s="71"/>
      <c r="C94" s="72"/>
      <c r="D94" s="85"/>
      <c r="E94" s="85"/>
      <c r="F94" s="85"/>
      <c r="G94" s="85"/>
      <c r="H94" s="73">
        <v>0</v>
      </c>
      <c r="I94" s="74"/>
    </row>
    <row r="95" ht="15.75" thickBot="1"/>
    <row r="96" spans="1:9" ht="12.75" customHeight="1" thickBot="1">
      <c r="A96" s="81" t="s">
        <v>101</v>
      </c>
      <c r="B96" s="82"/>
      <c r="C96" s="49"/>
      <c r="D96" s="49"/>
      <c r="E96" s="49"/>
      <c r="F96" s="49"/>
      <c r="G96" s="49"/>
      <c r="H96" s="49" t="s">
        <v>93</v>
      </c>
      <c r="I96" s="45"/>
    </row>
    <row r="97" spans="1:9" ht="15">
      <c r="A97" s="37" t="s">
        <v>102</v>
      </c>
      <c r="B97" s="37"/>
      <c r="C97" s="59"/>
      <c r="D97" s="83"/>
      <c r="E97" s="83"/>
      <c r="F97" s="83"/>
      <c r="G97" s="83"/>
      <c r="H97" s="57">
        <v>1025587.96</v>
      </c>
      <c r="I97" s="38"/>
    </row>
    <row r="98" spans="2:9" ht="12.75" customHeight="1">
      <c r="B98" s="26" t="s">
        <v>103</v>
      </c>
      <c r="C98" s="58"/>
      <c r="D98" s="84"/>
      <c r="E98" s="84"/>
      <c r="F98" s="84"/>
      <c r="G98" s="84"/>
      <c r="H98" s="41">
        <v>52.3</v>
      </c>
      <c r="I98" s="33"/>
    </row>
    <row r="99" spans="2:9" ht="15">
      <c r="B99" s="26" t="s">
        <v>104</v>
      </c>
      <c r="C99" s="58"/>
      <c r="D99" s="84"/>
      <c r="E99" s="84"/>
      <c r="F99" s="84"/>
      <c r="G99" s="84"/>
      <c r="H99" s="41">
        <v>15.7</v>
      </c>
      <c r="I99" s="33"/>
    </row>
    <row r="100" spans="1:9" ht="12.75" customHeight="1" thickBot="1">
      <c r="A100" s="18"/>
      <c r="B100" s="28" t="s">
        <v>105</v>
      </c>
      <c r="C100" s="76"/>
      <c r="D100" s="77"/>
      <c r="E100" s="77"/>
      <c r="F100" s="77"/>
      <c r="G100" s="77"/>
      <c r="H100" s="80">
        <v>32</v>
      </c>
      <c r="I100" s="29"/>
    </row>
    <row r="101" ht="15.75" thickBot="1"/>
    <row r="102" spans="1:9" ht="12.75" customHeight="1" thickBot="1">
      <c r="A102" s="81" t="s">
        <v>106</v>
      </c>
      <c r="B102" s="82"/>
      <c r="C102" s="49"/>
      <c r="D102" s="49"/>
      <c r="E102" s="49"/>
      <c r="F102" s="49"/>
      <c r="G102" s="49" t="s">
        <v>93</v>
      </c>
      <c r="H102" s="49"/>
      <c r="I102" s="45"/>
    </row>
    <row r="103" spans="1:9" ht="15">
      <c r="A103" s="37" t="s">
        <v>107</v>
      </c>
      <c r="B103" s="37"/>
      <c r="C103" s="59"/>
      <c r="D103" s="83"/>
      <c r="E103" s="83"/>
      <c r="F103" s="83"/>
      <c r="G103" s="57"/>
      <c r="H103" s="57"/>
      <c r="I103" s="38"/>
    </row>
    <row r="104" spans="1:9" ht="12.75" customHeight="1" thickBot="1">
      <c r="A104" s="28" t="s">
        <v>108</v>
      </c>
      <c r="B104" s="28"/>
      <c r="C104" s="76"/>
      <c r="D104" s="77"/>
      <c r="E104" s="77"/>
      <c r="F104" s="77"/>
      <c r="G104" s="78"/>
      <c r="H104" s="78"/>
      <c r="I104" s="79"/>
    </row>
    <row r="105" ht="15.75" thickBot="1"/>
    <row r="106" spans="1:9" ht="12.75" customHeight="1" thickBot="1">
      <c r="A106" s="63" t="s">
        <v>109</v>
      </c>
      <c r="B106" s="63"/>
      <c r="C106" s="63"/>
      <c r="D106" s="63"/>
      <c r="E106" s="63"/>
      <c r="F106" s="63"/>
      <c r="G106" s="63"/>
      <c r="H106" s="63"/>
      <c r="I106" s="63"/>
    </row>
    <row r="107" spans="1:9" ht="15.75" thickBot="1">
      <c r="A107" s="46" t="s">
        <v>110</v>
      </c>
      <c r="B107" s="49"/>
      <c r="C107" s="49"/>
      <c r="D107" s="2" t="s">
        <v>77</v>
      </c>
      <c r="E107" s="2" t="s">
        <v>77</v>
      </c>
      <c r="F107" s="69" t="s">
        <v>78</v>
      </c>
      <c r="G107" s="69"/>
      <c r="H107" s="69" t="s">
        <v>79</v>
      </c>
      <c r="I107" s="70"/>
    </row>
    <row r="108" spans="1:9" ht="12.75" customHeight="1">
      <c r="A108" s="48"/>
      <c r="B108" s="50"/>
      <c r="C108" s="50"/>
      <c r="D108" s="3" t="s">
        <v>11</v>
      </c>
      <c r="E108" s="3" t="s">
        <v>12</v>
      </c>
      <c r="F108" s="3"/>
      <c r="G108" s="3"/>
      <c r="H108" s="3"/>
      <c r="I108" s="17"/>
    </row>
    <row r="109" spans="1:9" ht="15">
      <c r="A109" s="48"/>
      <c r="B109" s="50"/>
      <c r="C109" s="50"/>
      <c r="D109" s="3"/>
      <c r="E109" s="3"/>
      <c r="F109" s="3" t="s">
        <v>13</v>
      </c>
      <c r="G109" s="3" t="s">
        <v>14</v>
      </c>
      <c r="H109" s="3" t="s">
        <v>13</v>
      </c>
      <c r="I109" s="17" t="s">
        <v>14</v>
      </c>
    </row>
    <row r="110" spans="1:9" ht="12.75" customHeight="1" thickBot="1">
      <c r="A110" s="67"/>
      <c r="B110" s="68"/>
      <c r="C110" s="50"/>
      <c r="D110" s="3"/>
      <c r="E110" s="3" t="s">
        <v>80</v>
      </c>
      <c r="F110" s="3" t="s">
        <v>81</v>
      </c>
      <c r="G110" s="3" t="s">
        <v>82</v>
      </c>
      <c r="H110" s="3" t="s">
        <v>83</v>
      </c>
      <c r="I110" s="17" t="s">
        <v>84</v>
      </c>
    </row>
    <row r="111" spans="1:9" ht="15">
      <c r="A111" s="37" t="s">
        <v>111</v>
      </c>
      <c r="B111" s="37"/>
      <c r="C111" s="59"/>
      <c r="D111" s="5">
        <v>1357500</v>
      </c>
      <c r="E111" s="5">
        <v>1357500</v>
      </c>
      <c r="F111" s="5">
        <v>274574.17</v>
      </c>
      <c r="G111" s="5">
        <v>20.226458195211787</v>
      </c>
      <c r="H111" s="5">
        <v>260176.21</v>
      </c>
      <c r="I111" s="6">
        <v>19.165834990791897</v>
      </c>
    </row>
    <row r="112" spans="2:9" ht="12.75" customHeight="1">
      <c r="B112" s="26" t="s">
        <v>112</v>
      </c>
      <c r="C112" s="58"/>
      <c r="D112" s="7">
        <v>435400</v>
      </c>
      <c r="E112" s="7">
        <v>435400</v>
      </c>
      <c r="F112" s="7">
        <v>80050.01</v>
      </c>
      <c r="G112" s="7">
        <v>18.385395039044557</v>
      </c>
      <c r="H112" s="7">
        <v>72075.89</v>
      </c>
      <c r="I112" s="8">
        <v>16.553948093706936</v>
      </c>
    </row>
    <row r="113" spans="3:9" ht="15">
      <c r="C113" s="9" t="s">
        <v>113</v>
      </c>
      <c r="D113" s="7">
        <v>313000</v>
      </c>
      <c r="E113" s="7">
        <v>313000</v>
      </c>
      <c r="F113" s="7">
        <v>63831.74</v>
      </c>
      <c r="G113" s="7">
        <v>20.39352715654952</v>
      </c>
      <c r="H113" s="7">
        <v>63831.74</v>
      </c>
      <c r="I113" s="8">
        <v>20.39352715654952</v>
      </c>
    </row>
    <row r="114" spans="3:9" ht="12.75" customHeight="1">
      <c r="C114" s="9" t="s">
        <v>114</v>
      </c>
      <c r="D114" s="7">
        <v>122400</v>
      </c>
      <c r="E114" s="7">
        <v>122400</v>
      </c>
      <c r="F114" s="7">
        <v>16218.27</v>
      </c>
      <c r="G114" s="7">
        <v>13.250220588235294</v>
      </c>
      <c r="H114" s="7">
        <v>8244.15</v>
      </c>
      <c r="I114" s="8">
        <v>6.735416666666667</v>
      </c>
    </row>
    <row r="115" spans="2:9" ht="15">
      <c r="B115" s="26" t="s">
        <v>115</v>
      </c>
      <c r="C115" s="58"/>
      <c r="D115" s="7">
        <v>922100</v>
      </c>
      <c r="E115" s="7">
        <v>922100</v>
      </c>
      <c r="F115" s="7">
        <v>194524.16</v>
      </c>
      <c r="G115" s="7">
        <v>21.095777030690815</v>
      </c>
      <c r="H115" s="7">
        <v>188100.32</v>
      </c>
      <c r="I115" s="8">
        <v>20.39912373929075</v>
      </c>
    </row>
    <row r="116" spans="3:9" ht="12.75" customHeight="1">
      <c r="C116" s="9" t="s">
        <v>116</v>
      </c>
      <c r="D116" s="7">
        <v>482000</v>
      </c>
      <c r="E116" s="7">
        <v>482000</v>
      </c>
      <c r="F116" s="7">
        <v>121143.41</v>
      </c>
      <c r="G116" s="7">
        <v>25.13348755186722</v>
      </c>
      <c r="H116" s="7">
        <v>121143.41</v>
      </c>
      <c r="I116" s="8">
        <v>25.13348755186722</v>
      </c>
    </row>
    <row r="117" spans="3:9" ht="15">
      <c r="C117" s="9" t="s">
        <v>117</v>
      </c>
      <c r="D117" s="7">
        <v>440100</v>
      </c>
      <c r="E117" s="7">
        <v>440100</v>
      </c>
      <c r="F117" s="7">
        <v>73380.75</v>
      </c>
      <c r="G117" s="7">
        <v>16.67365371506476</v>
      </c>
      <c r="H117" s="7">
        <v>66956.91</v>
      </c>
      <c r="I117" s="8">
        <v>15.214021813224267</v>
      </c>
    </row>
    <row r="118" spans="1:9" ht="12.75" customHeight="1">
      <c r="A118" s="26" t="s">
        <v>118</v>
      </c>
      <c r="B118" s="26"/>
      <c r="C118" s="58"/>
      <c r="D118" s="7">
        <v>4231000</v>
      </c>
      <c r="E118" s="7">
        <v>4231000</v>
      </c>
      <c r="F118" s="7">
        <v>1101365.95</v>
      </c>
      <c r="G118" s="7">
        <v>26.03086622547861</v>
      </c>
      <c r="H118" s="7">
        <v>1035405.68</v>
      </c>
      <c r="I118" s="8">
        <v>24.47189033325455</v>
      </c>
    </row>
    <row r="119" spans="2:9" ht="15">
      <c r="B119" s="26" t="s">
        <v>119</v>
      </c>
      <c r="C119" s="58"/>
      <c r="D119" s="7">
        <v>3365000</v>
      </c>
      <c r="E119" s="7">
        <v>3365000</v>
      </c>
      <c r="F119" s="7">
        <v>840612.81</v>
      </c>
      <c r="G119" s="7">
        <v>24.981064190193166</v>
      </c>
      <c r="H119" s="7">
        <v>840612.81</v>
      </c>
      <c r="I119" s="8">
        <v>24.981064190193166</v>
      </c>
    </row>
    <row r="120" spans="2:9" ht="12.75" customHeight="1">
      <c r="B120" s="26" t="s">
        <v>120</v>
      </c>
      <c r="C120" s="58"/>
      <c r="D120" s="7">
        <v>866000</v>
      </c>
      <c r="E120" s="7">
        <v>866000</v>
      </c>
      <c r="F120" s="7">
        <v>260753.14</v>
      </c>
      <c r="G120" s="7">
        <v>30.110062355658197</v>
      </c>
      <c r="H120" s="7">
        <v>194792.87</v>
      </c>
      <c r="I120" s="8">
        <v>22.493403002309467</v>
      </c>
    </row>
    <row r="121" spans="1:9" ht="15">
      <c r="A121" s="26" t="s">
        <v>121</v>
      </c>
      <c r="B121" s="26"/>
      <c r="C121" s="58"/>
      <c r="D121" s="7">
        <v>15000</v>
      </c>
      <c r="E121" s="7">
        <v>15000</v>
      </c>
      <c r="F121" s="7">
        <v>2275</v>
      </c>
      <c r="G121" s="7">
        <v>15.166666666666666</v>
      </c>
      <c r="H121" s="7">
        <v>2275</v>
      </c>
      <c r="I121" s="8">
        <v>15.166666666666666</v>
      </c>
    </row>
    <row r="122" spans="1:9" ht="12.75" customHeight="1">
      <c r="A122" s="26" t="s">
        <v>122</v>
      </c>
      <c r="B122" s="26"/>
      <c r="C122" s="58"/>
      <c r="D122" s="7">
        <v>48000</v>
      </c>
      <c r="E122" s="7">
        <v>48000</v>
      </c>
      <c r="F122" s="7">
        <v>10850</v>
      </c>
      <c r="G122" s="7">
        <v>22.604166666666668</v>
      </c>
      <c r="H122" s="7">
        <v>10850</v>
      </c>
      <c r="I122" s="8">
        <v>22.604166666666668</v>
      </c>
    </row>
    <row r="123" spans="1:9" ht="15">
      <c r="A123" s="26" t="s">
        <v>123</v>
      </c>
      <c r="B123" s="26"/>
      <c r="C123" s="58"/>
      <c r="D123" s="7">
        <v>0</v>
      </c>
      <c r="E123" s="7">
        <v>0</v>
      </c>
      <c r="F123" s="7">
        <v>0</v>
      </c>
      <c r="G123" s="19"/>
      <c r="H123" s="7">
        <v>0</v>
      </c>
      <c r="I123" s="10"/>
    </row>
    <row r="124" spans="1:9" ht="12.75" customHeight="1" thickBot="1">
      <c r="A124" s="26" t="s">
        <v>124</v>
      </c>
      <c r="B124" s="26"/>
      <c r="C124" s="58"/>
      <c r="D124" s="7">
        <v>90000</v>
      </c>
      <c r="E124" s="7">
        <v>90000</v>
      </c>
      <c r="F124" s="7">
        <v>0</v>
      </c>
      <c r="G124" s="7">
        <v>0</v>
      </c>
      <c r="H124" s="7">
        <v>0</v>
      </c>
      <c r="I124" s="8">
        <v>0</v>
      </c>
    </row>
    <row r="125" spans="1:9" ht="15.75" thickBot="1">
      <c r="A125" s="71" t="s">
        <v>125</v>
      </c>
      <c r="B125" s="71"/>
      <c r="C125" s="72"/>
      <c r="D125" s="12">
        <v>5741500</v>
      </c>
      <c r="E125" s="12">
        <v>5741500</v>
      </c>
      <c r="F125" s="12">
        <v>1389065.12</v>
      </c>
      <c r="G125" s="20">
        <v>24.19341844465732</v>
      </c>
      <c r="H125" s="12">
        <v>1308706.89</v>
      </c>
      <c r="I125" s="21">
        <v>22.793815030915265</v>
      </c>
    </row>
    <row r="126" ht="12.75" customHeight="1" thickBot="1"/>
    <row r="127" spans="1:9" ht="15.75" thickBot="1">
      <c r="A127" s="75" t="s">
        <v>126</v>
      </c>
      <c r="B127" s="75"/>
      <c r="C127" s="75"/>
      <c r="D127" s="75"/>
      <c r="E127" s="75"/>
      <c r="F127" s="75"/>
      <c r="G127" s="46"/>
      <c r="H127" s="49" t="s">
        <v>93</v>
      </c>
      <c r="I127" s="45"/>
    </row>
    <row r="128" spans="1:9" ht="12.75" customHeight="1">
      <c r="A128" s="37" t="s">
        <v>127</v>
      </c>
      <c r="B128" s="37"/>
      <c r="C128" s="37"/>
      <c r="D128" s="37"/>
      <c r="E128" s="37"/>
      <c r="F128" s="37"/>
      <c r="G128" s="59"/>
      <c r="H128" s="57">
        <v>651334.11</v>
      </c>
      <c r="I128" s="38"/>
    </row>
    <row r="129" spans="1:9" ht="15">
      <c r="A129" s="26" t="s">
        <v>128</v>
      </c>
      <c r="B129" s="26"/>
      <c r="C129" s="26"/>
      <c r="D129" s="26"/>
      <c r="E129" s="26"/>
      <c r="F129" s="26"/>
      <c r="G129" s="58"/>
      <c r="H129" s="41">
        <v>0</v>
      </c>
      <c r="I129" s="33"/>
    </row>
    <row r="130" spans="1:9" ht="12.75" customHeight="1">
      <c r="A130" s="26" t="s">
        <v>129</v>
      </c>
      <c r="B130" s="26"/>
      <c r="C130" s="26"/>
      <c r="D130" s="26"/>
      <c r="E130" s="26"/>
      <c r="F130" s="26"/>
      <c r="G130" s="58"/>
      <c r="H130" s="41">
        <v>0</v>
      </c>
      <c r="I130" s="33"/>
    </row>
    <row r="131" spans="1:9" ht="15">
      <c r="A131" s="26" t="s">
        <v>130</v>
      </c>
      <c r="B131" s="26"/>
      <c r="C131" s="26"/>
      <c r="D131" s="26"/>
      <c r="E131" s="26"/>
      <c r="F131" s="26"/>
      <c r="G131" s="58"/>
      <c r="H131" s="41">
        <v>0</v>
      </c>
      <c r="I131" s="33"/>
    </row>
    <row r="132" spans="1:9" ht="12.75" customHeight="1">
      <c r="A132" s="26" t="s">
        <v>131</v>
      </c>
      <c r="B132" s="26"/>
      <c r="C132" s="26"/>
      <c r="D132" s="26"/>
      <c r="E132" s="26"/>
      <c r="F132" s="26"/>
      <c r="G132" s="58"/>
      <c r="H132" s="41">
        <v>0</v>
      </c>
      <c r="I132" s="33"/>
    </row>
    <row r="133" spans="1:9" ht="15.75" thickBot="1">
      <c r="A133" s="60" t="s">
        <v>132</v>
      </c>
      <c r="B133" s="60"/>
      <c r="C133" s="60"/>
      <c r="D133" s="60"/>
      <c r="E133" s="60"/>
      <c r="F133" s="60"/>
      <c r="G133" s="58"/>
      <c r="H133" s="41">
        <v>0</v>
      </c>
      <c r="I133" s="33"/>
    </row>
    <row r="134" spans="1:9" ht="12.75" customHeight="1" thickBot="1">
      <c r="A134" s="37" t="s">
        <v>133</v>
      </c>
      <c r="B134" s="37"/>
      <c r="C134" s="37"/>
      <c r="D134" s="37"/>
      <c r="E134" s="37"/>
      <c r="F134" s="37"/>
      <c r="G134" s="59"/>
      <c r="H134" s="57">
        <v>651334.11</v>
      </c>
      <c r="I134" s="38"/>
    </row>
    <row r="135" spans="1:9" ht="15.75" thickBot="1">
      <c r="A135" s="37" t="s">
        <v>134</v>
      </c>
      <c r="B135" s="37"/>
      <c r="C135" s="37"/>
      <c r="D135" s="37"/>
      <c r="E135" s="37"/>
      <c r="F135" s="37"/>
      <c r="G135" s="59"/>
      <c r="H135" s="57">
        <v>644247.78</v>
      </c>
      <c r="I135" s="38"/>
    </row>
    <row r="136" spans="1:9" ht="12.75" customHeight="1" thickBot="1">
      <c r="A136" s="71" t="s">
        <v>135</v>
      </c>
      <c r="B136" s="71"/>
      <c r="C136" s="71"/>
      <c r="D136" s="71"/>
      <c r="E136" s="71"/>
      <c r="F136" s="71"/>
      <c r="G136" s="72"/>
      <c r="H136" s="73">
        <v>14.05</v>
      </c>
      <c r="I136" s="74"/>
    </row>
    <row r="137" ht="15.75" thickBot="1"/>
    <row r="138" spans="1:9" ht="12.75" customHeight="1" thickBot="1">
      <c r="A138" s="63" t="s">
        <v>136</v>
      </c>
      <c r="B138" s="63"/>
      <c r="C138" s="63"/>
      <c r="D138" s="63"/>
      <c r="E138" s="63"/>
      <c r="F138" s="63"/>
      <c r="G138" s="64"/>
      <c r="H138" s="65"/>
      <c r="I138" s="66"/>
    </row>
    <row r="139" spans="1:9" ht="15.75" thickBot="1">
      <c r="A139" s="46" t="s">
        <v>137</v>
      </c>
      <c r="B139" s="49"/>
      <c r="C139" s="49"/>
      <c r="D139" s="2" t="s">
        <v>77</v>
      </c>
      <c r="E139" s="2" t="s">
        <v>77</v>
      </c>
      <c r="F139" s="69" t="s">
        <v>78</v>
      </c>
      <c r="G139" s="69"/>
      <c r="H139" s="69" t="s">
        <v>79</v>
      </c>
      <c r="I139" s="70"/>
    </row>
    <row r="140" spans="1:9" ht="12.75" customHeight="1">
      <c r="A140" s="48"/>
      <c r="B140" s="50"/>
      <c r="C140" s="50"/>
      <c r="D140" s="3" t="s">
        <v>11</v>
      </c>
      <c r="E140" s="3" t="s">
        <v>12</v>
      </c>
      <c r="F140" s="3"/>
      <c r="G140" s="3"/>
      <c r="H140" s="3"/>
      <c r="I140" s="17"/>
    </row>
    <row r="141" spans="1:9" ht="15">
      <c r="A141" s="48"/>
      <c r="B141" s="50"/>
      <c r="C141" s="50"/>
      <c r="D141" s="3"/>
      <c r="E141" s="3"/>
      <c r="F141" s="3" t="s">
        <v>13</v>
      </c>
      <c r="G141" s="3" t="s">
        <v>14</v>
      </c>
      <c r="H141" s="3" t="s">
        <v>13</v>
      </c>
      <c r="I141" s="17" t="s">
        <v>14</v>
      </c>
    </row>
    <row r="142" spans="1:9" ht="12.75" customHeight="1" thickBot="1">
      <c r="A142" s="67"/>
      <c r="B142" s="68"/>
      <c r="C142" s="50"/>
      <c r="D142" s="3"/>
      <c r="E142" s="3" t="s">
        <v>80</v>
      </c>
      <c r="F142" s="3" t="s">
        <v>81</v>
      </c>
      <c r="G142" s="3" t="s">
        <v>82</v>
      </c>
      <c r="H142" s="3" t="s">
        <v>83</v>
      </c>
      <c r="I142" s="17" t="s">
        <v>84</v>
      </c>
    </row>
    <row r="143" spans="1:9" ht="15">
      <c r="A143" s="37" t="s">
        <v>138</v>
      </c>
      <c r="B143" s="37"/>
      <c r="C143" s="59"/>
      <c r="D143" s="15"/>
      <c r="E143" s="15"/>
      <c r="F143" s="15"/>
      <c r="G143" s="15"/>
      <c r="H143" s="15"/>
      <c r="I143" s="16"/>
    </row>
    <row r="144" spans="1:9" ht="12.75" customHeight="1">
      <c r="A144" s="4" t="s">
        <v>139</v>
      </c>
      <c r="C144" s="22"/>
      <c r="D144" s="7">
        <v>0</v>
      </c>
      <c r="E144" s="7">
        <v>0</v>
      </c>
      <c r="F144" s="7">
        <v>0</v>
      </c>
      <c r="G144" s="19"/>
      <c r="H144" s="7">
        <v>0</v>
      </c>
      <c r="I144" s="10"/>
    </row>
    <row r="145" spans="1:9" ht="15">
      <c r="A145" s="26" t="s">
        <v>140</v>
      </c>
      <c r="B145" s="26"/>
      <c r="C145" s="58"/>
      <c r="D145" s="7">
        <v>865000</v>
      </c>
      <c r="E145" s="7">
        <v>865000</v>
      </c>
      <c r="F145" s="7">
        <v>247447.01</v>
      </c>
      <c r="G145" s="7">
        <v>28.606590751445086</v>
      </c>
      <c r="H145" s="7">
        <v>120058.63</v>
      </c>
      <c r="I145" s="8">
        <v>13.879610404624277</v>
      </c>
    </row>
    <row r="146" spans="1:9" ht="12.75" customHeight="1">
      <c r="A146" s="26" t="s">
        <v>141</v>
      </c>
      <c r="B146" s="26"/>
      <c r="C146" s="58"/>
      <c r="D146" s="7">
        <v>0</v>
      </c>
      <c r="E146" s="7">
        <v>0</v>
      </c>
      <c r="F146" s="7">
        <v>0</v>
      </c>
      <c r="G146" s="19"/>
      <c r="H146" s="7">
        <v>0</v>
      </c>
      <c r="I146" s="10"/>
    </row>
    <row r="147" spans="1:9" ht="15.75" thickBot="1">
      <c r="A147" s="26" t="s">
        <v>142</v>
      </c>
      <c r="B147" s="26"/>
      <c r="C147" s="58"/>
      <c r="D147" s="7">
        <v>276100</v>
      </c>
      <c r="E147" s="7">
        <v>276100</v>
      </c>
      <c r="F147" s="7">
        <v>67111.62</v>
      </c>
      <c r="G147" s="7">
        <v>24.306997464686706</v>
      </c>
      <c r="H147" s="7">
        <v>57847.26</v>
      </c>
      <c r="I147" s="8">
        <v>20.951561028612822</v>
      </c>
    </row>
    <row r="148" spans="1:9" ht="12.75" customHeight="1">
      <c r="A148" s="37" t="s">
        <v>143</v>
      </c>
      <c r="B148" s="37"/>
      <c r="C148" s="59"/>
      <c r="D148" s="15"/>
      <c r="E148" s="15"/>
      <c r="F148" s="15"/>
      <c r="G148" s="15"/>
      <c r="H148" s="15"/>
      <c r="I148" s="16"/>
    </row>
    <row r="149" spans="1:9" ht="15.75" thickBot="1">
      <c r="A149" s="60" t="s">
        <v>144</v>
      </c>
      <c r="B149" s="60"/>
      <c r="C149" s="58"/>
      <c r="D149" s="7">
        <v>1141100</v>
      </c>
      <c r="E149" s="7">
        <v>1141100</v>
      </c>
      <c r="F149" s="7">
        <v>314558.63</v>
      </c>
      <c r="G149" s="7">
        <v>27.566263254754183</v>
      </c>
      <c r="H149" s="7">
        <v>177905.89</v>
      </c>
      <c r="I149" s="8">
        <v>15.590736131802647</v>
      </c>
    </row>
    <row r="150" spans="1:9" ht="12.75" customHeight="1" thickBot="1">
      <c r="A150" s="37" t="s">
        <v>145</v>
      </c>
      <c r="B150" s="37"/>
      <c r="C150" s="59"/>
      <c r="D150" s="5">
        <v>6882600</v>
      </c>
      <c r="E150" s="5">
        <v>6882600</v>
      </c>
      <c r="F150" s="5">
        <v>1703623.75</v>
      </c>
      <c r="G150" s="5">
        <v>24.752618923081393</v>
      </c>
      <c r="H150" s="5">
        <v>1486612.78</v>
      </c>
      <c r="I150" s="6">
        <v>21.599581262894837</v>
      </c>
    </row>
    <row r="151" spans="1:9" ht="15">
      <c r="A151" s="61" t="s">
        <v>146</v>
      </c>
      <c r="B151" s="61"/>
      <c r="C151" s="62"/>
      <c r="D151" s="49" t="s">
        <v>147</v>
      </c>
      <c r="E151" s="49"/>
      <c r="F151" s="49"/>
      <c r="G151" s="51" t="s">
        <v>148</v>
      </c>
      <c r="H151" s="51"/>
      <c r="I151" s="52"/>
    </row>
    <row r="152" spans="1:9" ht="12.75" customHeight="1" thickBot="1">
      <c r="A152" s="53" t="s">
        <v>149</v>
      </c>
      <c r="B152" s="53"/>
      <c r="C152" s="54"/>
      <c r="D152" s="50"/>
      <c r="E152" s="50"/>
      <c r="F152" s="50"/>
      <c r="G152" s="55" t="s">
        <v>150</v>
      </c>
      <c r="H152" s="55"/>
      <c r="I152" s="56"/>
    </row>
    <row r="153" spans="1:9" ht="15">
      <c r="A153" s="4" t="s">
        <v>151</v>
      </c>
      <c r="C153" s="23"/>
      <c r="D153" s="57">
        <v>0</v>
      </c>
      <c r="E153" s="57"/>
      <c r="F153" s="57"/>
      <c r="G153" s="57">
        <v>0</v>
      </c>
      <c r="H153" s="57"/>
      <c r="I153" s="38"/>
    </row>
    <row r="154" spans="2:9" ht="12.75" customHeight="1">
      <c r="B154" s="4" t="s">
        <v>152</v>
      </c>
      <c r="C154" s="22"/>
      <c r="D154" s="41">
        <v>0</v>
      </c>
      <c r="E154" s="41"/>
      <c r="F154" s="41"/>
      <c r="G154" s="41">
        <v>0</v>
      </c>
      <c r="H154" s="41"/>
      <c r="I154" s="33"/>
    </row>
    <row r="155" spans="2:9" ht="15.75" thickBot="1">
      <c r="B155" s="4" t="s">
        <v>153</v>
      </c>
      <c r="C155" s="22"/>
      <c r="D155" s="41">
        <v>0</v>
      </c>
      <c r="E155" s="41"/>
      <c r="F155" s="41"/>
      <c r="G155" s="41">
        <v>0</v>
      </c>
      <c r="H155" s="41"/>
      <c r="I155" s="33"/>
    </row>
    <row r="156" spans="1:9" ht="12.75" customHeight="1" thickBot="1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">
      <c r="A157" s="42" t="s">
        <v>154</v>
      </c>
      <c r="B157" s="42"/>
      <c r="C157" s="42"/>
      <c r="D157" s="45" t="s">
        <v>60</v>
      </c>
      <c r="E157" s="42"/>
      <c r="F157" s="46"/>
      <c r="G157" s="42" t="s">
        <v>155</v>
      </c>
      <c r="H157" s="42"/>
      <c r="I157" s="42"/>
    </row>
    <row r="158" spans="1:9" ht="12.75" customHeight="1">
      <c r="A158" s="43"/>
      <c r="B158" s="43"/>
      <c r="C158" s="43"/>
      <c r="D158" s="47"/>
      <c r="E158" s="43"/>
      <c r="F158" s="48"/>
      <c r="G158" s="43"/>
      <c r="H158" s="43"/>
      <c r="I158" s="43"/>
    </row>
    <row r="159" spans="1:9" ht="15.75" thickBot="1">
      <c r="A159" s="44"/>
      <c r="B159" s="44"/>
      <c r="C159" s="44"/>
      <c r="D159" s="47"/>
      <c r="E159" s="43"/>
      <c r="F159" s="48"/>
      <c r="G159" s="44"/>
      <c r="H159" s="44"/>
      <c r="I159" s="44"/>
    </row>
    <row r="160" spans="1:9" ht="12.75" customHeight="1">
      <c r="A160" s="37" t="s">
        <v>156</v>
      </c>
      <c r="B160" s="37"/>
      <c r="C160" s="37"/>
      <c r="D160" s="38">
        <v>0</v>
      </c>
      <c r="E160" s="39"/>
      <c r="F160" s="40"/>
      <c r="G160" s="39">
        <v>0</v>
      </c>
      <c r="H160" s="39"/>
      <c r="I160" s="39"/>
    </row>
    <row r="161" spans="1:9" ht="15">
      <c r="A161" s="26" t="s">
        <v>157</v>
      </c>
      <c r="B161" s="26"/>
      <c r="C161" s="26"/>
      <c r="D161" s="33">
        <v>1499975.29</v>
      </c>
      <c r="E161" s="34"/>
      <c r="F161" s="35"/>
      <c r="G161" s="36">
        <v>231407.09</v>
      </c>
      <c r="H161" s="36"/>
      <c r="I161" s="36"/>
    </row>
    <row r="162" spans="1:9" ht="12.75" customHeight="1">
      <c r="A162" s="26" t="s">
        <v>158</v>
      </c>
      <c r="B162" s="26"/>
      <c r="C162" s="26"/>
      <c r="D162" s="33">
        <v>1146669.3</v>
      </c>
      <c r="E162" s="34"/>
      <c r="F162" s="35"/>
      <c r="G162" s="36">
        <v>116930.88</v>
      </c>
      <c r="H162" s="36"/>
      <c r="I162" s="36"/>
    </row>
    <row r="163" spans="2:9" ht="15">
      <c r="B163" s="4" t="s">
        <v>159</v>
      </c>
      <c r="D163" s="33">
        <v>969443.68</v>
      </c>
      <c r="E163" s="34"/>
      <c r="F163" s="35"/>
      <c r="G163" s="36">
        <v>116595.88</v>
      </c>
      <c r="H163" s="36"/>
      <c r="I163" s="36"/>
    </row>
    <row r="164" spans="2:9" ht="12.75" customHeight="1">
      <c r="B164" s="4" t="s">
        <v>160</v>
      </c>
      <c r="D164" s="33">
        <v>177225.62</v>
      </c>
      <c r="E164" s="34"/>
      <c r="F164" s="35"/>
      <c r="G164" s="36">
        <v>335</v>
      </c>
      <c r="H164" s="36"/>
      <c r="I164" s="36"/>
    </row>
    <row r="165" spans="1:9" ht="15">
      <c r="A165" s="26" t="s">
        <v>161</v>
      </c>
      <c r="B165" s="26"/>
      <c r="C165" s="26"/>
      <c r="D165" s="33">
        <v>8187.94</v>
      </c>
      <c r="E165" s="34"/>
      <c r="F165" s="35"/>
      <c r="G165" s="36">
        <v>0</v>
      </c>
      <c r="H165" s="36"/>
      <c r="I165" s="36"/>
    </row>
    <row r="166" spans="1:9" ht="12.75" customHeight="1">
      <c r="A166" s="26" t="s">
        <v>162</v>
      </c>
      <c r="B166" s="26"/>
      <c r="C166" s="26"/>
      <c r="D166" s="33">
        <v>361493.93</v>
      </c>
      <c r="E166" s="34"/>
      <c r="F166" s="35"/>
      <c r="G166" s="36">
        <v>114476.21</v>
      </c>
      <c r="H166" s="36"/>
      <c r="I166" s="36"/>
    </row>
    <row r="167" spans="1:9" ht="15">
      <c r="A167" s="26" t="s">
        <v>163</v>
      </c>
      <c r="B167" s="26"/>
      <c r="C167" s="26"/>
      <c r="D167" s="33">
        <v>0</v>
      </c>
      <c r="E167" s="34"/>
      <c r="F167" s="35"/>
      <c r="G167" s="36">
        <v>0</v>
      </c>
      <c r="H167" s="36"/>
      <c r="I167" s="36"/>
    </row>
    <row r="168" spans="2:9" ht="12.75" customHeight="1">
      <c r="B168" s="4" t="s">
        <v>164</v>
      </c>
      <c r="D168" s="33">
        <v>0</v>
      </c>
      <c r="E168" s="34"/>
      <c r="F168" s="35"/>
      <c r="G168" s="36">
        <v>0</v>
      </c>
      <c r="H168" s="36"/>
      <c r="I168" s="36"/>
    </row>
    <row r="169" spans="2:9" ht="15">
      <c r="B169" s="4" t="s">
        <v>165</v>
      </c>
      <c r="D169" s="33">
        <v>0</v>
      </c>
      <c r="E169" s="34"/>
      <c r="F169" s="35"/>
      <c r="G169" s="36">
        <v>0</v>
      </c>
      <c r="H169" s="36"/>
      <c r="I169" s="36"/>
    </row>
    <row r="170" spans="1:9" ht="12.75" customHeight="1" thickBot="1">
      <c r="A170" s="28" t="s">
        <v>166</v>
      </c>
      <c r="B170" s="28"/>
      <c r="C170" s="28"/>
      <c r="D170" s="29">
        <v>361493.93</v>
      </c>
      <c r="E170" s="30"/>
      <c r="F170" s="31"/>
      <c r="G170" s="30">
        <v>114476.21</v>
      </c>
      <c r="H170" s="30"/>
      <c r="I170" s="30"/>
    </row>
    <row r="171" spans="1:9" ht="15" customHeight="1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ht="12.75" customHeight="1">
      <c r="A172" s="26" t="s">
        <v>167</v>
      </c>
      <c r="B172" s="26"/>
      <c r="C172" s="26"/>
      <c r="D172" s="26"/>
      <c r="E172" s="26"/>
      <c r="F172" s="26"/>
      <c r="G172" s="26"/>
      <c r="H172" s="26"/>
      <c r="I172" s="26"/>
    </row>
    <row r="173" spans="1:9" ht="15">
      <c r="A173" s="26" t="s">
        <v>168</v>
      </c>
      <c r="B173" s="26"/>
      <c r="C173" s="26"/>
      <c r="D173" s="26"/>
      <c r="E173" s="26"/>
      <c r="F173" s="26"/>
      <c r="G173" s="26"/>
      <c r="H173" s="26"/>
      <c r="I173" s="26"/>
    </row>
    <row r="174" spans="1:9" ht="12.75" customHeight="1">
      <c r="A174" s="26" t="s">
        <v>169</v>
      </c>
      <c r="B174" s="26"/>
      <c r="C174" s="26"/>
      <c r="D174" s="26"/>
      <c r="E174" s="26"/>
      <c r="F174" s="26"/>
      <c r="G174" s="26"/>
      <c r="H174" s="26"/>
      <c r="I174" s="26"/>
    </row>
    <row r="175" ht="15">
      <c r="A175" s="4" t="s">
        <v>170</v>
      </c>
    </row>
    <row r="176" spans="1:9" ht="12.75" customHeight="1">
      <c r="A176" s="26" t="s">
        <v>171</v>
      </c>
      <c r="B176" s="27"/>
      <c r="C176" s="27"/>
      <c r="D176" s="27"/>
      <c r="E176" s="27"/>
      <c r="F176" s="27"/>
      <c r="G176" s="27"/>
      <c r="H176" s="27"/>
      <c r="I176" s="27"/>
    </row>
    <row r="177" spans="1:9" ht="15">
      <c r="A177" s="26" t="s">
        <v>172</v>
      </c>
      <c r="B177" s="27"/>
      <c r="C177" s="27"/>
      <c r="D177" s="27"/>
      <c r="E177" s="27"/>
      <c r="F177" s="27"/>
      <c r="G177" s="27"/>
      <c r="H177" s="27"/>
      <c r="I177" s="27"/>
    </row>
    <row r="178" spans="1:9" ht="12.75" customHeight="1">
      <c r="A178" s="26" t="s">
        <v>173</v>
      </c>
      <c r="B178" s="27"/>
      <c r="C178" s="27"/>
      <c r="D178" s="27"/>
      <c r="E178" s="27"/>
      <c r="F178" s="27"/>
      <c r="G178" s="27"/>
      <c r="H178" s="27"/>
      <c r="I178" s="27"/>
    </row>
    <row r="179" spans="1:9" ht="15">
      <c r="A179" s="26" t="s">
        <v>174</v>
      </c>
      <c r="B179" s="27"/>
      <c r="C179" s="27"/>
      <c r="D179" s="27"/>
      <c r="E179" s="27"/>
      <c r="F179" s="27"/>
      <c r="G179" s="27"/>
      <c r="H179" s="27"/>
      <c r="I179" s="27"/>
    </row>
    <row r="180" spans="1:9" ht="12.75" customHeight="1">
      <c r="A180" s="25"/>
      <c r="B180" s="25"/>
      <c r="C180" s="25"/>
      <c r="D180" s="25"/>
      <c r="E180" s="25"/>
      <c r="F180" s="25"/>
      <c r="G180" s="25"/>
      <c r="H180" s="25"/>
      <c r="I180" s="25"/>
    </row>
    <row r="181" spans="1:9" ht="15">
      <c r="A181" s="25"/>
      <c r="B181" s="25"/>
      <c r="C181" s="25"/>
      <c r="D181" s="25"/>
      <c r="E181" s="25"/>
      <c r="F181" s="25"/>
      <c r="G181" s="25"/>
      <c r="H181" s="25"/>
      <c r="I181" s="25"/>
    </row>
    <row r="182" ht="12.75" customHeight="1"/>
    <row r="65536" ht="15" customHeight="1">
      <c r="IV65536" s="24"/>
    </row>
  </sheetData>
  <mergeCells count="264">
    <mergeCell ref="A8:I8"/>
    <mergeCell ref="A9:C11"/>
    <mergeCell ref="F9:I9"/>
    <mergeCell ref="F10:G10"/>
    <mergeCell ref="H10:I10"/>
    <mergeCell ref="F11:G11"/>
    <mergeCell ref="H11:I11"/>
    <mergeCell ref="A1:I1"/>
    <mergeCell ref="A2:I2"/>
    <mergeCell ref="A3:I3"/>
    <mergeCell ref="A4:I4"/>
    <mergeCell ref="A5:I5"/>
    <mergeCell ref="A7:H7"/>
    <mergeCell ref="B16:C16"/>
    <mergeCell ref="F16:G16"/>
    <mergeCell ref="F17:G17"/>
    <mergeCell ref="F18:G18"/>
    <mergeCell ref="B19:C19"/>
    <mergeCell ref="F19:G19"/>
    <mergeCell ref="A12:C12"/>
    <mergeCell ref="F12:G12"/>
    <mergeCell ref="B13:C13"/>
    <mergeCell ref="F13:G13"/>
    <mergeCell ref="F14:G14"/>
    <mergeCell ref="F15:G15"/>
    <mergeCell ref="F24:G24"/>
    <mergeCell ref="F25:G25"/>
    <mergeCell ref="A26:C26"/>
    <mergeCell ref="F26:G26"/>
    <mergeCell ref="B27:C27"/>
    <mergeCell ref="F27:G27"/>
    <mergeCell ref="F20:G20"/>
    <mergeCell ref="F21:G21"/>
    <mergeCell ref="B22:C22"/>
    <mergeCell ref="F22:G22"/>
    <mergeCell ref="B23:C23"/>
    <mergeCell ref="F23:G23"/>
    <mergeCell ref="B33:C33"/>
    <mergeCell ref="F33:G33"/>
    <mergeCell ref="B34:C34"/>
    <mergeCell ref="F34:G34"/>
    <mergeCell ref="B35:C35"/>
    <mergeCell ref="F35:G35"/>
    <mergeCell ref="F28:G28"/>
    <mergeCell ref="F29:G29"/>
    <mergeCell ref="F30:G30"/>
    <mergeCell ref="B31:C31"/>
    <mergeCell ref="F31:G31"/>
    <mergeCell ref="B32:C32"/>
    <mergeCell ref="F32:G32"/>
    <mergeCell ref="F42:G42"/>
    <mergeCell ref="A42:C42"/>
    <mergeCell ref="A43:C43"/>
    <mergeCell ref="F43:G43"/>
    <mergeCell ref="A44:C44"/>
    <mergeCell ref="F44:G44"/>
    <mergeCell ref="B36:C36"/>
    <mergeCell ref="F36:G36"/>
    <mergeCell ref="A37:C37"/>
    <mergeCell ref="F37:G37"/>
    <mergeCell ref="A39:C41"/>
    <mergeCell ref="F39:I39"/>
    <mergeCell ref="F40:G40"/>
    <mergeCell ref="H40:I40"/>
    <mergeCell ref="F41:G41"/>
    <mergeCell ref="H41:I41"/>
    <mergeCell ref="B48:C48"/>
    <mergeCell ref="F48:G48"/>
    <mergeCell ref="B49:C49"/>
    <mergeCell ref="F49:G49"/>
    <mergeCell ref="B50:C50"/>
    <mergeCell ref="F50:G50"/>
    <mergeCell ref="B45:C45"/>
    <mergeCell ref="F45:G45"/>
    <mergeCell ref="B46:C46"/>
    <mergeCell ref="F46:G46"/>
    <mergeCell ref="B47:C47"/>
    <mergeCell ref="F47:G47"/>
    <mergeCell ref="A54:C54"/>
    <mergeCell ref="F54:G54"/>
    <mergeCell ref="A55:C55"/>
    <mergeCell ref="F55:G55"/>
    <mergeCell ref="A56:C56"/>
    <mergeCell ref="F56:G56"/>
    <mergeCell ref="A51:C51"/>
    <mergeCell ref="F51:G51"/>
    <mergeCell ref="B52:C52"/>
    <mergeCell ref="F52:G52"/>
    <mergeCell ref="B53:C53"/>
    <mergeCell ref="F53:G53"/>
    <mergeCell ref="A61:C61"/>
    <mergeCell ref="F61:G61"/>
    <mergeCell ref="B62:C62"/>
    <mergeCell ref="F62:G62"/>
    <mergeCell ref="B63:C63"/>
    <mergeCell ref="F63:G63"/>
    <mergeCell ref="A57:I57"/>
    <mergeCell ref="A58:C60"/>
    <mergeCell ref="F58:I58"/>
    <mergeCell ref="F59:G59"/>
    <mergeCell ref="H59:I59"/>
    <mergeCell ref="F60:G60"/>
    <mergeCell ref="H60:I60"/>
    <mergeCell ref="B67:C67"/>
    <mergeCell ref="F67:G67"/>
    <mergeCell ref="A68:C68"/>
    <mergeCell ref="F68:G68"/>
    <mergeCell ref="B69:C69"/>
    <mergeCell ref="F69:G69"/>
    <mergeCell ref="B64:C64"/>
    <mergeCell ref="F64:G64"/>
    <mergeCell ref="B65:C65"/>
    <mergeCell ref="F65:G65"/>
    <mergeCell ref="B66:C66"/>
    <mergeCell ref="F66:G66"/>
    <mergeCell ref="A73:I73"/>
    <mergeCell ref="A74:I74"/>
    <mergeCell ref="A75:C78"/>
    <mergeCell ref="F75:G75"/>
    <mergeCell ref="H75:I75"/>
    <mergeCell ref="A79:C79"/>
    <mergeCell ref="B70:C70"/>
    <mergeCell ref="F70:G70"/>
    <mergeCell ref="B71:C71"/>
    <mergeCell ref="F71:G71"/>
    <mergeCell ref="A72:C72"/>
    <mergeCell ref="F72:G72"/>
    <mergeCell ref="A87:G87"/>
    <mergeCell ref="H87:I87"/>
    <mergeCell ref="A88:G88"/>
    <mergeCell ref="H88:I88"/>
    <mergeCell ref="B89:G89"/>
    <mergeCell ref="H89:I89"/>
    <mergeCell ref="B80:C80"/>
    <mergeCell ref="B81:C81"/>
    <mergeCell ref="A82:C82"/>
    <mergeCell ref="B83:C83"/>
    <mergeCell ref="B84:C84"/>
    <mergeCell ref="A85:C85"/>
    <mergeCell ref="B93:G93"/>
    <mergeCell ref="H93:I93"/>
    <mergeCell ref="A94:G94"/>
    <mergeCell ref="H94:I94"/>
    <mergeCell ref="A96:G96"/>
    <mergeCell ref="H96:I96"/>
    <mergeCell ref="B90:G90"/>
    <mergeCell ref="H90:I90"/>
    <mergeCell ref="A91:G91"/>
    <mergeCell ref="H91:I91"/>
    <mergeCell ref="B92:G92"/>
    <mergeCell ref="H92:I92"/>
    <mergeCell ref="B100:G100"/>
    <mergeCell ref="H100:I100"/>
    <mergeCell ref="A102:F102"/>
    <mergeCell ref="G102:I102"/>
    <mergeCell ref="A103:F103"/>
    <mergeCell ref="G103:I103"/>
    <mergeCell ref="A97:G97"/>
    <mergeCell ref="H97:I97"/>
    <mergeCell ref="B98:G98"/>
    <mergeCell ref="H98:I98"/>
    <mergeCell ref="B99:G99"/>
    <mergeCell ref="H99:I99"/>
    <mergeCell ref="A111:C111"/>
    <mergeCell ref="B112:C112"/>
    <mergeCell ref="B115:C115"/>
    <mergeCell ref="A118:C118"/>
    <mergeCell ref="B119:C119"/>
    <mergeCell ref="B120:C120"/>
    <mergeCell ref="A104:F104"/>
    <mergeCell ref="G104:I104"/>
    <mergeCell ref="A106:I106"/>
    <mergeCell ref="A107:C110"/>
    <mergeCell ref="F107:G107"/>
    <mergeCell ref="H107:I107"/>
    <mergeCell ref="H127:I127"/>
    <mergeCell ref="A128:G128"/>
    <mergeCell ref="H128:I128"/>
    <mergeCell ref="A129:G129"/>
    <mergeCell ref="H129:I129"/>
    <mergeCell ref="A130:G130"/>
    <mergeCell ref="H130:I130"/>
    <mergeCell ref="A121:C121"/>
    <mergeCell ref="A122:C122"/>
    <mergeCell ref="A123:C123"/>
    <mergeCell ref="A124:C124"/>
    <mergeCell ref="A125:C125"/>
    <mergeCell ref="A127:G127"/>
    <mergeCell ref="A134:G134"/>
    <mergeCell ref="H134:I134"/>
    <mergeCell ref="A135:G135"/>
    <mergeCell ref="H135:I135"/>
    <mergeCell ref="A136:G136"/>
    <mergeCell ref="H136:I136"/>
    <mergeCell ref="A131:G131"/>
    <mergeCell ref="H131:I131"/>
    <mergeCell ref="A132:G132"/>
    <mergeCell ref="H132:I132"/>
    <mergeCell ref="A133:G133"/>
    <mergeCell ref="H133:I133"/>
    <mergeCell ref="A146:C146"/>
    <mergeCell ref="A147:C147"/>
    <mergeCell ref="A148:C148"/>
    <mergeCell ref="A149:C149"/>
    <mergeCell ref="A150:C150"/>
    <mergeCell ref="A151:C151"/>
    <mergeCell ref="A138:I138"/>
    <mergeCell ref="A139:C142"/>
    <mergeCell ref="F139:G139"/>
    <mergeCell ref="H139:I139"/>
    <mergeCell ref="A143:C143"/>
    <mergeCell ref="A145:C145"/>
    <mergeCell ref="D154:F154"/>
    <mergeCell ref="G154:I154"/>
    <mergeCell ref="D155:F155"/>
    <mergeCell ref="G155:I155"/>
    <mergeCell ref="A157:C159"/>
    <mergeCell ref="D157:F159"/>
    <mergeCell ref="G157:I159"/>
    <mergeCell ref="D151:F152"/>
    <mergeCell ref="G151:I151"/>
    <mergeCell ref="A152:C152"/>
    <mergeCell ref="G152:I152"/>
    <mergeCell ref="D153:F153"/>
    <mergeCell ref="G153:I153"/>
    <mergeCell ref="A162:C162"/>
    <mergeCell ref="D162:F162"/>
    <mergeCell ref="G162:I162"/>
    <mergeCell ref="D163:F163"/>
    <mergeCell ref="G163:I163"/>
    <mergeCell ref="D164:F164"/>
    <mergeCell ref="G164:I164"/>
    <mergeCell ref="A160:C160"/>
    <mergeCell ref="D160:F160"/>
    <mergeCell ref="G160:I160"/>
    <mergeCell ref="A161:C161"/>
    <mergeCell ref="D161:F161"/>
    <mergeCell ref="G161:I161"/>
    <mergeCell ref="A167:C167"/>
    <mergeCell ref="D167:F167"/>
    <mergeCell ref="G167:I167"/>
    <mergeCell ref="D168:F168"/>
    <mergeCell ref="G168:I168"/>
    <mergeCell ref="D169:F169"/>
    <mergeCell ref="G169:I169"/>
    <mergeCell ref="A165:C165"/>
    <mergeCell ref="D165:F165"/>
    <mergeCell ref="G165:I165"/>
    <mergeCell ref="A166:C166"/>
    <mergeCell ref="D166:F166"/>
    <mergeCell ref="G166:I166"/>
    <mergeCell ref="A181:I181"/>
    <mergeCell ref="A174:I174"/>
    <mergeCell ref="A176:I176"/>
    <mergeCell ref="A177:I177"/>
    <mergeCell ref="A178:I178"/>
    <mergeCell ref="A179:I179"/>
    <mergeCell ref="A180:I180"/>
    <mergeCell ref="A170:C170"/>
    <mergeCell ref="D170:F170"/>
    <mergeCell ref="G170:I170"/>
    <mergeCell ref="A171:I171"/>
    <mergeCell ref="A172:I172"/>
    <mergeCell ref="A173:I173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65" r:id="rId1"/>
  <rowBreaks count="2" manualBreakCount="2">
    <brk id="86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2018-06-04T19:43:50Z</cp:lastPrinted>
  <dcterms:created xsi:type="dcterms:W3CDTF">2018-06-04T19:20:06Z</dcterms:created>
  <dcterms:modified xsi:type="dcterms:W3CDTF">2018-06-04T19:43:53Z</dcterms:modified>
  <cp:category/>
  <cp:version/>
  <cp:contentType/>
  <cp:contentStatus/>
</cp:coreProperties>
</file>